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1">Расходы!$F$226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1">Расходы!$A$227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17" i="5"/>
  <c r="E9" s="1"/>
  <c r="E23"/>
  <c r="D23"/>
  <c r="D9"/>
  <c r="E21"/>
  <c r="E20" s="1"/>
  <c r="E19" s="1"/>
  <c r="E18" s="1"/>
  <c r="D18"/>
  <c r="E26"/>
  <c r="E25" s="1"/>
  <c r="E24" s="1"/>
  <c r="D26"/>
  <c r="D25" s="1"/>
  <c r="D24" s="1"/>
  <c r="D21"/>
  <c r="D20"/>
  <c r="D19" s="1"/>
  <c r="E15"/>
  <c r="D15"/>
  <c r="E13"/>
  <c r="E12" s="1"/>
  <c r="E11" s="1"/>
  <c r="E10" s="1"/>
  <c r="D13"/>
  <c r="D12"/>
  <c r="F17" l="1"/>
  <c r="D11"/>
  <c r="D10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9" i="5" l="1"/>
</calcChain>
</file>

<file path=xl/sharedStrings.xml><?xml version="1.0" encoding="utf-8"?>
<sst xmlns="http://schemas.openxmlformats.org/spreadsheetml/2006/main" count="1027" uniqueCount="552">
  <si>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</si>
  <si>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</si>
  <si>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</si>
  <si>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</si>
  <si>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</si>
  <si>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</si>
  <si>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</si>
  <si>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</si>
  <si>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</si>
  <si>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</si>
  <si>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</si>
  <si>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</si>
  <si>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</si>
  <si>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</si>
  <si>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</si>
  <si>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</si>
  <si>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</si>
  <si>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</si>
  <si>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</si>
  <si>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</si>
  <si>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</si>
  <si>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</si>
  <si>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</si>
  <si>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</si>
  <si>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</si>
  <si>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</si>
  <si>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</si>
  <si>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</si>
  <si>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</si>
  <si>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</si>
  <si>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</si>
  <si>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</si>
  <si>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</si>
  <si>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</si>
  <si>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</si>
  <si>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</si>
  <si>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</si>
  <si>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</si>
  <si>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</si>
  <si>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</si>
  <si>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</si>
  <si>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</si>
  <si>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</si>
  <si>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</si>
  <si>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</si>
  <si>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</si>
  <si>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</si>
  <si>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</si>
  <si>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</si>
  <si>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</si>
  <si>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</si>
  <si>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</si>
  <si>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</si>
  <si>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</si>
  <si>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</si>
  <si>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</si>
  <si>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</si>
  <si>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</si>
  <si>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</si>
  <si>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</si>
  <si>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</si>
  <si>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</si>
  <si>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</si>
  <si>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</si>
  <si>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</si>
  <si>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</si>
  <si>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</si>
  <si>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</si>
  <si>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</si>
  <si>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</si>
  <si>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</si>
  <si>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</si>
  <si>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</si>
  <si>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</si>
  <si>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</si>
  <si>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</si>
  <si>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</si>
  <si>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</si>
  <si>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</si>
  <si>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</si>
  <si>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</si>
  <si>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</si>
  <si>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</si>
  <si>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</si>
  <si>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</si>
  <si>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</si>
  <si>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</si>
  <si>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</si>
  <si>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</si>
  <si>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</si>
  <si>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</si>
  <si>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</si>
  <si>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</si>
  <si>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</si>
  <si>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</si>
  <si>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</si>
  <si>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</si>
  <si>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</si>
  <si>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</si>
  <si>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</si>
  <si>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</si>
  <si>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</si>
  <si>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</si>
  <si>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</si>
  <si>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</si>
  <si>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</si>
  <si>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</si>
  <si>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</si>
  <si>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</si>
  <si>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</si>
  <si>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</si>
  <si>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</si>
  <si>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</si>
  <si>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</si>
  <si>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</si>
  <si>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</si>
  <si>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</si>
  <si>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</si>
  <si>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</si>
  <si>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</si>
  <si>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</si>
  <si>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</si>
  <si>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</si>
  <si>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</si>
  <si>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</si>
  <si>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</si>
  <si>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</si>
  <si>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</si>
  <si>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</si>
  <si>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</si>
  <si>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</si>
  <si>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</si>
  <si>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</si>
  <si>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</si>
  <si>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</si>
  <si>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</si>
  <si>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</si>
  <si>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</si>
  <si>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</si>
  <si>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</si>
  <si>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</si>
  <si>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</si>
  <si>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</si>
  <si>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</si>
  <si>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</si>
  <si>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</si>
  <si>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</si>
  <si>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</si>
  <si>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</si>
  <si>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</si>
  <si>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</si>
  <si>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</si>
  <si>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</si>
  <si>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</si>
  <si>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</si>
  <si>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</si>
  <si>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</si>
  <si>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</si>
  <si>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</si>
  <si>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</si>
  <si>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</si>
  <si>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</si>
  <si>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</si>
  <si>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</si>
  <si>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</si>
  <si>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</si>
  <si>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</si>
  <si>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</si>
  <si>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</si>
  <si>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</si>
  <si>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</si>
  <si>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</si>
  <si>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</si>
  <si>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</si>
  <si>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</si>
  <si>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</si>
  <si>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</si>
  <si>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</si>
  <si>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</si>
  <si>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</si>
  <si>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</si>
  <si>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</si>
  <si>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</si>
  <si>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</si>
  <si>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</si>
  <si>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</si>
  <si>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</si>
  <si>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</si>
  <si>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</si>
  <si>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</si>
  <si>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</si>
  <si>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</si>
  <si>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</si>
  <si>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</si>
  <si>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</si>
  <si>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</si>
  <si>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</si>
  <si>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</si>
  <si>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Подготовка и проведение выборов в органы местного самоуправления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</si>
  <si>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</si>
  <si>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</si>
  <si>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</si>
  <si>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</si>
  <si>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</si>
  <si>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</si>
  <si>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</si>
  <si>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</si>
  <si>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</si>
  <si>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</si>
  <si>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</si>
  <si>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</si>
  <si>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</si>
  <si>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</si>
  <si>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</si>
  <si>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</si>
  <si>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</si>
  <si>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</si>
  <si>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</si>
  <si>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</si>
  <si>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</si>
  <si>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</si>
  <si>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</si>
  <si>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</si>
  <si>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</si>
  <si>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</si>
  <si>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</si>
  <si>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</si>
  <si>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</si>
  <si>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</si>
  <si>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</si>
  <si>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</si>
  <si>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</si>
  <si>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</si>
  <si>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</si>
  <si>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</si>
  <si>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</si>
  <si>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</si>
  <si>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</si>
  <si>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</si>
  <si>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</si>
  <si>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</si>
  <si>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951 0113 0230000000 000 </t>
  </si>
  <si>
    <t>Реализация направления расходов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</si>
  <si>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951 0113 0230099990 000 </t>
  </si>
  <si>
    <t xml:space="preserve">951 0113 0230099990 100 </t>
  </si>
  <si>
    <t xml:space="preserve">951 0113 0230099990 120 </t>
  </si>
  <si>
    <t xml:space="preserve">951 0113 0230099990 122 </t>
  </si>
  <si>
    <t xml:space="preserve">951 0113 0230099990 129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</si>
  <si>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</si>
  <si>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</si>
  <si>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</si>
  <si>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</si>
  <si>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</si>
  <si>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</si>
  <si>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</si>
  <si>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</si>
  <si>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</si>
  <si>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</si>
  <si>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</si>
  <si>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</si>
  <si>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</si>
  <si>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</si>
  <si>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</si>
  <si>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</si>
  <si>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</si>
  <si>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</si>
  <si>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</si>
  <si>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</si>
  <si>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</si>
  <si>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</si>
  <si>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</si>
  <si>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</si>
  <si>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</si>
  <si>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</si>
  <si>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</si>
  <si>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</si>
  <si>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</si>
  <si>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</si>
  <si>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</si>
  <si>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</si>
  <si>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</si>
  <si>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</si>
  <si>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</si>
  <si>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</si>
  <si>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</si>
  <si>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</si>
  <si>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</si>
  <si>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</si>
  <si>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</si>
  <si>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</si>
  <si>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</si>
  <si>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</si>
  <si>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</si>
  <si>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</si>
  <si>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</si>
  <si>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</si>
  <si>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</si>
  <si>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</si>
  <si>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</si>
  <si>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</si>
  <si>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</si>
  <si>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</si>
  <si>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</si>
  <si>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</si>
  <si>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</si>
  <si>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</si>
  <si>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</si>
  <si>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</si>
  <si>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</si>
  <si>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</si>
  <si>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</si>
  <si>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</si>
  <si>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</si>
  <si>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</si>
  <si>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</si>
  <si>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</si>
  <si>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</si>
  <si>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</si>
  <si>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</si>
  <si>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</si>
  <si>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</si>
  <si>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</si>
  <si>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</si>
  <si>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</si>
  <si>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</si>
  <si>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</si>
  <si>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</si>
  <si>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</si>
  <si>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</si>
  <si>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</si>
  <si>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</si>
  <si>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</si>
  <si>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</si>
  <si>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</si>
  <si>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</si>
  <si>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</si>
  <si>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</si>
  <si>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</si>
  <si>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</si>
  <si>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</si>
  <si>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</si>
  <si>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</si>
  <si>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</si>
  <si>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</si>
  <si>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</si>
  <si>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</si>
  <si>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</si>
  <si>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</si>
  <si>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</si>
  <si>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</si>
  <si>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</si>
  <si>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</si>
  <si>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</si>
  <si>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</si>
  <si>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</si>
  <si>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</si>
  <si>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</si>
  <si>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</si>
  <si>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</si>
  <si>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</si>
  <si>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</si>
  <si>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</si>
  <si>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</si>
  <si>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</si>
  <si>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</si>
  <si>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</si>
  <si>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</si>
  <si>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</si>
  <si>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</si>
  <si>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</si>
  <si>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</si>
  <si>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</si>
  <si>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</si>
  <si>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</si>
  <si>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</si>
  <si>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</si>
  <si>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</si>
  <si>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</si>
  <si>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</si>
  <si>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</si>
  <si>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</si>
  <si>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</si>
  <si>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</si>
  <si>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</si>
  <si>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</si>
  <si>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</si>
  <si>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</si>
  <si>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</si>
  <si>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</si>
  <si>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</si>
  <si>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</si>
  <si>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</si>
  <si>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</si>
  <si>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</si>
  <si>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</si>
  <si>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</si>
  <si>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</si>
  <si>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</si>
  <si>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</si>
  <si>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</si>
  <si>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</si>
  <si>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</si>
  <si>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</si>
  <si>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</si>
  <si>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</si>
  <si>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</si>
  <si>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</si>
  <si>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</si>
  <si>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</si>
  <si>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</si>
  <si>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</si>
  <si>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</si>
  <si>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</si>
  <si>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</si>
  <si>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</si>
  <si>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</si>
  <si>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</si>
  <si>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</si>
  <si>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</si>
  <si>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</si>
  <si>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</si>
  <si>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</si>
  <si>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</si>
  <si>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</si>
  <si>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</si>
  <si>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</si>
  <si>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</si>
  <si>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</si>
  <si>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</si>
  <si>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</si>
  <si>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</si>
  <si>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</si>
  <si>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</si>
  <si>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</si>
  <si>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</si>
  <si>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</si>
  <si>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</si>
  <si>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</si>
  <si>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</si>
  <si>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</si>
  <si>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</si>
  <si>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</si>
  <si>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</si>
  <si>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</si>
  <si>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</si>
  <si>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</si>
  <si>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</si>
  <si>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</si>
  <si>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</si>
  <si>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</si>
  <si>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</si>
  <si>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</si>
  <si>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</si>
  <si>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</si>
  <si>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</si>
  <si>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</si>
  <si>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</si>
  <si>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</si>
  <si>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</si>
  <si>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</si>
  <si>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</si>
  <si>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непрограммного направления деятельности органа местного самоуправления Пролетарского сельского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</si>
  <si>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</si>
  <si>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</si>
  <si>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</si>
  <si>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</si>
  <si>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</si>
  <si>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</si>
  <si>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</si>
  <si>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</si>
  <si>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</si>
  <si>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</si>
  <si>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</si>
  <si>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</si>
  <si>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</si>
  <si>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</si>
  <si>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</si>
  <si>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</si>
  <si>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</si>
  <si>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</si>
  <si>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</si>
  <si>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</si>
  <si>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</si>
  <si>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</si>
  <si>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</si>
  <si>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</si>
  <si>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</si>
  <si>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</si>
  <si>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</si>
  <si>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</si>
  <si>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</si>
  <si>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058018-11</t>
  </si>
  <si>
    <t>Доходы/PERIOD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</si>
  <si>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</si>
  <si>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</si>
  <si>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</si>
  <si>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</si>
  <si>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</si>
  <si>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</si>
  <si>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</si>
  <si>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</si>
  <si>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</si>
  <si>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</si>
  <si>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</si>
  <si>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</si>
  <si>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</si>
  <si>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>Х</t>
  </si>
  <si>
    <t>Бюджетные кредиты из других бюджетов бюджетной системы РФ</t>
  </si>
  <si>
    <t>951 01 03 00 00 00 0000 000</t>
  </si>
  <si>
    <t>Бюджетные кредиты из других бюджетов бюджетной системы РФ в валюте РФ</t>
  </si>
  <si>
    <t>951 01 03 01 00 00 0000 000</t>
  </si>
  <si>
    <t>Привлечение бюджетных кредитов из других бюджетов бюджетной системы РФ в валюте РФ</t>
  </si>
  <si>
    <t>951 01 03 01 00 00 0000 700</t>
  </si>
  <si>
    <t>Привлечение  кредитов из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</si>
  <si>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</si>
  <si>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из других бюджетов бюджетной системы РФ в валюте РФ</t>
  </si>
  <si>
    <t>951 01 03 01 00 00 0000 800</t>
  </si>
  <si>
    <t>Погашение бюджетами сельских поселений кредитов из других бюджетов бюджетной системы  РФ в валюте РФ</t>
  </si>
  <si>
    <t>951 01 03 01 00 10 0000 810</t>
  </si>
  <si>
    <t xml:space="preserve">Изменение остатков средств </t>
  </si>
  <si>
    <t>951 01 00 00 00 00 0000 000</t>
  </si>
  <si>
    <t>х</t>
  </si>
  <si>
    <t>Увеличение остатков средств бюджетов</t>
  </si>
  <si>
    <t>951 01 05 00 00 00 0000 500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</si>
  <si>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</si>
  <si>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</si>
  <si>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</si>
  <si>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</si>
  <si>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</si>
  <si>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 бюджетов</t>
  </si>
  <si>
    <t>951 01 05 00 00 00 0000 600</t>
  </si>
  <si>
    <t>Уменьшение прочих остатков средств бюджетов</t>
  </si>
  <si>
    <t>951 01 05 02 00 00 0000 600</t>
  </si>
  <si>
    <t>Уменьшение прочих остатков денежных средств бюджетов</t>
  </si>
  <si>
    <t>951 01 05 02 01 00 0000 610</t>
  </si>
  <si>
    <t>951 01 05 02 01 10 0000 610</t>
  </si>
  <si>
    <t xml:space="preserve"> Руководитель __________________ Т.И.Воеводина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</si>
  <si>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</si>
  <si>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</si>
  <si>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</si>
  <si>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</si>
  <si>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    августа           2021г.</t>
  </si>
  <si>
    <t>Муниципальное образование "Пролетарское сельское поселение Красносулинского района"</t>
  </si>
  <si>
    <t>Периодичность: месячная, квартальная, годовая</t>
  </si>
  <si>
    <t>на 01 августа 2021г.</t>
  </si>
  <si>
    <t xml:space="preserve">Источники финансирования дефицита бюджетов - всего  </t>
  </si>
  <si>
    <t>Увеличение остатков средств , всего                        в том числе:</t>
  </si>
  <si>
    <t>951 01 00 00 00 00 0000 500</t>
  </si>
  <si>
    <t>710</t>
  </si>
  <si>
    <t>Уменьшение остатков средств бюджетов, всего             в том числе:</t>
  </si>
  <si>
    <t>951 01 00 00 00 00 0000 600</t>
  </si>
  <si>
    <t>в том числе:                источники внутреннего финансирования                       из них: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</si>
</sst>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2"/>
      <name val="Arial Cyr"/>
    </font>
    <font>
      <sz val="9"/>
      <name val="Arial Cyr"/>
    </font>
    <font>
      <sz val="10"/>
      <name val="Arial"/>
      <family val="2"/>
      <charset val="204"/>
    </font>
    <font>
      <b/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5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4" fillId="0" borderId="0"/>
  </cellStyleXfs>
  <cellXfs count="15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right"/>
    </xf>
    <xf numFmtId="0" fontId="7" fillId="0" borderId="0" xfId="1" applyFont="1"/>
    <xf numFmtId="0" fontId="7" fillId="0" borderId="5" xfId="1" applyFont="1" applyBorder="1" applyAlignment="1">
      <alignment horizontal="left"/>
    </xf>
    <xf numFmtId="49" fontId="7" fillId="0" borderId="5" xfId="1" applyNumberFormat="1" applyFont="1" applyBorder="1" applyAlignment="1">
      <alignment horizontal="left"/>
    </xf>
    <xf numFmtId="0" fontId="7" fillId="0" borderId="5" xfId="1" applyFont="1" applyBorder="1" applyAlignment="1"/>
    <xf numFmtId="49" fontId="7" fillId="0" borderId="5" xfId="1" applyNumberFormat="1" applyFont="1" applyBorder="1"/>
    <xf numFmtId="0" fontId="7" fillId="0" borderId="5" xfId="1" applyFont="1" applyBorder="1"/>
    <xf numFmtId="0" fontId="8" fillId="0" borderId="29" xfId="1" applyFont="1" applyBorder="1" applyAlignment="1">
      <alignment horizontal="left"/>
    </xf>
    <xf numFmtId="0" fontId="8" fillId="0" borderId="44" xfId="1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49" fontId="8" fillId="0" borderId="29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center"/>
    </xf>
    <xf numFmtId="0" fontId="8" fillId="0" borderId="45" xfId="1" applyFont="1" applyBorder="1" applyAlignment="1">
      <alignment horizontal="center"/>
    </xf>
    <xf numFmtId="49" fontId="8" fillId="0" borderId="12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left"/>
    </xf>
    <xf numFmtId="0" fontId="8" fillId="0" borderId="0" xfId="1" applyFont="1" applyBorder="1" applyAlignment="1">
      <alignment horizontal="center"/>
    </xf>
    <xf numFmtId="0" fontId="7" fillId="0" borderId="24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49" fontId="7" fillId="0" borderId="29" xfId="1" applyNumberFormat="1" applyFont="1" applyBorder="1" applyAlignment="1">
      <alignment horizontal="center" vertical="center"/>
    </xf>
    <xf numFmtId="0" fontId="9" fillId="0" borderId="23" xfId="1" applyNumberFormat="1" applyFont="1" applyBorder="1" applyAlignment="1">
      <alignment horizontal="left" wrapText="1"/>
    </xf>
    <xf numFmtId="49" fontId="7" fillId="0" borderId="46" xfId="1" applyNumberFormat="1" applyFont="1" applyBorder="1" applyAlignment="1">
      <alignment horizontal="center" wrapText="1"/>
    </xf>
    <xf numFmtId="49" fontId="10" fillId="0" borderId="47" xfId="1" applyNumberFormat="1" applyFont="1" applyBorder="1" applyAlignment="1">
      <alignment horizontal="center" wrapText="1"/>
    </xf>
    <xf numFmtId="4" fontId="10" fillId="0" borderId="47" xfId="1" applyNumberFormat="1" applyFont="1" applyBorder="1" applyAlignment="1">
      <alignment horizontal="center" wrapText="1"/>
    </xf>
    <xf numFmtId="4" fontId="10" fillId="0" borderId="47" xfId="1" applyNumberFormat="1" applyFont="1" applyBorder="1" applyAlignment="1">
      <alignment horizontal="center"/>
    </xf>
    <xf numFmtId="0" fontId="9" fillId="0" borderId="48" xfId="1" applyFont="1" applyBorder="1" applyAlignment="1">
      <alignment horizontal="left" wrapText="1"/>
    </xf>
    <xf numFmtId="49" fontId="7" fillId="0" borderId="22" xfId="1" applyNumberFormat="1" applyFont="1" applyBorder="1" applyAlignment="1">
      <alignment horizontal="center" wrapText="1"/>
    </xf>
    <xf numFmtId="49" fontId="10" fillId="0" borderId="24" xfId="1" applyNumberFormat="1" applyFont="1" applyBorder="1" applyAlignment="1">
      <alignment horizontal="center"/>
    </xf>
    <xf numFmtId="4" fontId="10" fillId="0" borderId="24" xfId="1" applyNumberFormat="1" applyFont="1" applyBorder="1" applyAlignment="1">
      <alignment horizontal="center"/>
    </xf>
    <xf numFmtId="49" fontId="7" fillId="0" borderId="22" xfId="1" applyNumberFormat="1" applyFont="1" applyBorder="1" applyAlignment="1">
      <alignment horizontal="center"/>
    </xf>
    <xf numFmtId="0" fontId="10" fillId="2" borderId="24" xfId="1" applyNumberFormat="1" applyFont="1" applyFill="1" applyBorder="1" applyAlignment="1">
      <alignment horizontal="center"/>
    </xf>
    <xf numFmtId="4" fontId="10" fillId="0" borderId="24" xfId="1" applyNumberFormat="1" applyFont="1" applyBorder="1" applyAlignment="1">
      <alignment horizontal="center" wrapText="1"/>
    </xf>
    <xf numFmtId="0" fontId="9" fillId="2" borderId="23" xfId="1" applyNumberFormat="1" applyFont="1" applyFill="1" applyBorder="1" applyAlignment="1">
      <alignment horizontal="left" wrapText="1"/>
    </xf>
    <xf numFmtId="4" fontId="10" fillId="2" borderId="24" xfId="1" applyNumberFormat="1" applyFont="1" applyFill="1" applyBorder="1" applyAlignment="1">
      <alignment horizontal="center" wrapText="1"/>
    </xf>
    <xf numFmtId="49" fontId="10" fillId="2" borderId="24" xfId="1" applyNumberFormat="1" applyFont="1" applyFill="1" applyBorder="1" applyAlignment="1">
      <alignment horizontal="center"/>
    </xf>
    <xf numFmtId="0" fontId="10" fillId="0" borderId="24" xfId="1" applyNumberFormat="1" applyFont="1" applyBorder="1" applyAlignment="1">
      <alignment horizontal="center"/>
    </xf>
    <xf numFmtId="4" fontId="10" fillId="2" borderId="24" xfId="1" applyNumberFormat="1" applyFont="1" applyFill="1" applyBorder="1" applyAlignment="1">
      <alignment horizontal="center"/>
    </xf>
    <xf numFmtId="4" fontId="7" fillId="0" borderId="0" xfId="1" applyNumberFormat="1" applyFont="1"/>
    <xf numFmtId="4" fontId="10" fillId="0" borderId="24" xfId="1" applyNumberFormat="1" applyFont="1" applyBorder="1" applyAlignment="1">
      <alignment horizontal="right" wrapText="1"/>
    </xf>
    <xf numFmtId="49" fontId="7" fillId="0" borderId="17" xfId="1" applyNumberFormat="1" applyFont="1" applyBorder="1" applyAlignment="1">
      <alignment horizontal="center"/>
    </xf>
    <xf numFmtId="0" fontId="10" fillId="0" borderId="1" xfId="1" applyNumberFormat="1" applyFont="1" applyBorder="1" applyAlignment="1">
      <alignment horizontal="center"/>
    </xf>
    <xf numFmtId="4" fontId="10" fillId="0" borderId="1" xfId="1" applyNumberFormat="1" applyFont="1" applyBorder="1" applyAlignment="1">
      <alignment horizontal="right" wrapText="1"/>
    </xf>
    <xf numFmtId="4" fontId="10" fillId="2" borderId="1" xfId="1" applyNumberFormat="1" applyFont="1" applyFill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7" fillId="0" borderId="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/>
    </xf>
    <xf numFmtId="0" fontId="8" fillId="0" borderId="0" xfId="1" applyFont="1" applyBorder="1" applyAlignment="1">
      <alignment horizontal="left"/>
    </xf>
    <xf numFmtId="49" fontId="8" fillId="0" borderId="0" xfId="1" applyNumberFormat="1" applyFont="1" applyBorder="1" applyAlignment="1">
      <alignment horizontal="center" wrapText="1"/>
    </xf>
    <xf numFmtId="49" fontId="8" fillId="0" borderId="0" xfId="1" applyNumberFormat="1" applyFont="1" applyBorder="1" applyAlignment="1">
      <alignment horizontal="center"/>
    </xf>
    <xf numFmtId="0" fontId="8" fillId="0" borderId="0" xfId="1" applyFont="1" applyAlignment="1">
      <alignment horizontal="left"/>
    </xf>
    <xf numFmtId="0" fontId="9" fillId="0" borderId="5" xfId="1" applyFont="1" applyBorder="1" applyAlignment="1">
      <alignment horizontal="left"/>
    </xf>
    <xf numFmtId="0" fontId="7" fillId="0" borderId="0" xfId="1" applyFont="1" applyBorder="1" applyAlignment="1">
      <alignment horizontal="left" wrapText="1"/>
    </xf>
    <xf numFmtId="49" fontId="7" fillId="0" borderId="0" xfId="1" applyNumberFormat="1" applyFont="1" applyBorder="1" applyAlignment="1">
      <alignment horizontal="center" wrapText="1"/>
    </xf>
    <xf numFmtId="0" fontId="7" fillId="0" borderId="0" xfId="1" applyFont="1" applyAlignment="1">
      <alignment horizontal="left"/>
    </xf>
    <xf numFmtId="0" fontId="7" fillId="0" borderId="0" xfId="1" applyFont="1" applyBorder="1" applyAlignment="1">
      <alignment horizontal="left"/>
    </xf>
    <xf numFmtId="49" fontId="7" fillId="0" borderId="0" xfId="1" applyNumberFormat="1" applyFont="1" applyBorder="1"/>
    <xf numFmtId="49" fontId="7" fillId="0" borderId="0" xfId="1" applyNumberFormat="1" applyFont="1"/>
    <xf numFmtId="0" fontId="7" fillId="0" borderId="0" xfId="1" applyFont="1" applyBorder="1" applyAlignment="1">
      <alignment horizontal="center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0" fontId="15" fillId="0" borderId="0" xfId="0" applyFont="1"/>
    <xf numFmtId="49" fontId="3" fillId="0" borderId="26" xfId="0" applyNumberFormat="1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5" fontId="3" fillId="0" borderId="31" xfId="0" applyNumberFormat="1" applyFont="1" applyBorder="1" applyAlignment="1" applyProtection="1">
      <alignment horizontal="left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16" fillId="0" borderId="31" xfId="0" applyNumberFormat="1" applyFont="1" applyBorder="1" applyAlignment="1" applyProtection="1">
      <alignment horizontal="left" wrapText="1"/>
    </xf>
    <xf numFmtId="49" fontId="16" fillId="0" borderId="37" xfId="0" applyNumberFormat="1" applyFont="1" applyBorder="1" applyAlignment="1" applyProtection="1">
      <alignment horizontal="center" wrapText="1"/>
    </xf>
    <xf numFmtId="49" fontId="16" fillId="0" borderId="32" xfId="0" applyNumberFormat="1" applyFont="1" applyBorder="1" applyAlignment="1" applyProtection="1">
      <alignment horizontal="center"/>
    </xf>
    <xf numFmtId="4" fontId="16" fillId="0" borderId="15" xfId="0" applyNumberFormat="1" applyFont="1" applyBorder="1" applyAlignment="1" applyProtection="1">
      <alignment horizontal="right"/>
    </xf>
    <xf numFmtId="4" fontId="16" fillId="0" borderId="32" xfId="0" applyNumberFormat="1" applyFont="1" applyBorder="1" applyAlignment="1" applyProtection="1">
      <alignment horizontal="right"/>
    </xf>
    <xf numFmtId="4" fontId="16" fillId="0" borderId="16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49" fontId="3" fillId="0" borderId="25" xfId="0" applyNumberFormat="1" applyFont="1" applyBorder="1" applyAlignment="1" applyProtection="1">
      <alignment horizontal="center" wrapText="1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165" fontId="3" fillId="0" borderId="21" xfId="0" applyNumberFormat="1" applyFont="1" applyBorder="1" applyAlignment="1" applyProtection="1">
      <alignment horizontal="left" wrapText="1"/>
    </xf>
    <xf numFmtId="49" fontId="3" fillId="0" borderId="38" xfId="0" applyNumberFormat="1" applyFont="1" applyBorder="1" applyAlignment="1" applyProtection="1">
      <alignment horizontal="left" wrapText="1"/>
    </xf>
    <xf numFmtId="49" fontId="3" fillId="0" borderId="40" xfId="0" applyNumberFormat="1" applyFont="1" applyBorder="1" applyAlignment="1" applyProtection="1">
      <alignment horizontal="center" wrapText="1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6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abSelected="1" workbookViewId="0">
      <selection activeCell="A73" sqref="A7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4"/>
      <c r="B1" s="134"/>
      <c r="C1" s="134"/>
      <c r="D1" s="134"/>
      <c r="E1" s="2"/>
      <c r="F1" s="2"/>
    </row>
    <row r="2" spans="1:6" ht="16.899999999999999" customHeight="1">
      <c r="A2" s="136" t="s">
        <v>0</v>
      </c>
      <c r="B2" s="136"/>
      <c r="C2" s="136"/>
      <c r="D2" s="136"/>
      <c r="E2" s="3"/>
      <c r="F2" s="4" t="s">
        <v>1</v>
      </c>
    </row>
    <row r="3" spans="1:6">
      <c r="A3" s="5"/>
      <c r="B3" s="5"/>
      <c r="C3" s="5"/>
      <c r="D3" s="5"/>
      <c r="E3" s="24" t="s">
        <v>2</v>
      </c>
      <c r="F3" s="81" t="s">
        <v>3</v>
      </c>
    </row>
    <row r="4" spans="1:6">
      <c r="A4" s="135" t="s">
        <v>544</v>
      </c>
      <c r="B4" s="135"/>
      <c r="C4" s="135"/>
      <c r="D4" s="135"/>
      <c r="E4" s="3" t="s">
        <v>4</v>
      </c>
      <c r="F4" s="82">
        <v>44409</v>
      </c>
    </row>
    <row r="5" spans="1:6">
      <c r="A5" s="6"/>
      <c r="B5" s="6"/>
      <c r="C5" s="6"/>
      <c r="D5" s="6"/>
      <c r="E5" s="3" t="s">
        <v>6</v>
      </c>
      <c r="F5" s="83" t="s">
        <v>15</v>
      </c>
    </row>
    <row r="6" spans="1:6">
      <c r="A6" s="84" t="s">
        <v>7</v>
      </c>
      <c r="B6" s="137" t="s">
        <v>13</v>
      </c>
      <c r="C6" s="137"/>
      <c r="D6" s="137"/>
      <c r="E6" s="3" t="s">
        <v>8</v>
      </c>
      <c r="F6" s="83" t="s">
        <v>16</v>
      </c>
    </row>
    <row r="7" spans="1:6" ht="25.5" customHeight="1">
      <c r="A7" s="84" t="s">
        <v>9</v>
      </c>
      <c r="B7" s="138" t="s">
        <v>542</v>
      </c>
      <c r="C7" s="138"/>
      <c r="D7" s="138"/>
      <c r="E7" s="3" t="s">
        <v>10</v>
      </c>
      <c r="F7" s="85" t="s">
        <v>17</v>
      </c>
    </row>
    <row r="8" spans="1:6">
      <c r="A8" s="84" t="s">
        <v>543</v>
      </c>
      <c r="B8" s="7"/>
      <c r="C8" s="7"/>
      <c r="D8" s="8"/>
      <c r="E8" s="3"/>
      <c r="F8" s="86"/>
    </row>
    <row r="9" spans="1:6">
      <c r="A9" s="84" t="s">
        <v>14</v>
      </c>
      <c r="B9" s="7"/>
      <c r="C9" s="9"/>
      <c r="D9" s="8"/>
      <c r="E9" s="3" t="s">
        <v>11</v>
      </c>
      <c r="F9" s="87" t="s">
        <v>12</v>
      </c>
    </row>
    <row r="10" spans="1:6" ht="20.25" customHeight="1">
      <c r="A10" s="134" t="s">
        <v>18</v>
      </c>
      <c r="B10" s="134"/>
      <c r="C10" s="134"/>
      <c r="D10" s="134"/>
      <c r="E10" s="1"/>
      <c r="F10" s="10"/>
    </row>
    <row r="11" spans="1:6" ht="4.1500000000000004" customHeight="1">
      <c r="A11" s="145" t="s">
        <v>19</v>
      </c>
      <c r="B11" s="139" t="s">
        <v>20</v>
      </c>
      <c r="C11" s="139" t="s">
        <v>21</v>
      </c>
      <c r="D11" s="142" t="s">
        <v>22</v>
      </c>
      <c r="E11" s="142" t="s">
        <v>23</v>
      </c>
      <c r="F11" s="148" t="s">
        <v>24</v>
      </c>
    </row>
    <row r="12" spans="1:6" ht="3.6" customHeight="1">
      <c r="A12" s="146"/>
      <c r="B12" s="140"/>
      <c r="C12" s="140"/>
      <c r="D12" s="143"/>
      <c r="E12" s="143"/>
      <c r="F12" s="149"/>
    </row>
    <row r="13" spans="1:6" ht="3" customHeight="1">
      <c r="A13" s="146"/>
      <c r="B13" s="140"/>
      <c r="C13" s="140"/>
      <c r="D13" s="143"/>
      <c r="E13" s="143"/>
      <c r="F13" s="149"/>
    </row>
    <row r="14" spans="1:6" ht="3" customHeight="1">
      <c r="A14" s="146"/>
      <c r="B14" s="140"/>
      <c r="C14" s="140"/>
      <c r="D14" s="143"/>
      <c r="E14" s="143"/>
      <c r="F14" s="149"/>
    </row>
    <row r="15" spans="1:6" ht="3" customHeight="1">
      <c r="A15" s="146"/>
      <c r="B15" s="140"/>
      <c r="C15" s="140"/>
      <c r="D15" s="143"/>
      <c r="E15" s="143"/>
      <c r="F15" s="149"/>
    </row>
    <row r="16" spans="1:6" ht="3" customHeight="1">
      <c r="A16" s="146"/>
      <c r="B16" s="140"/>
      <c r="C16" s="140"/>
      <c r="D16" s="143"/>
      <c r="E16" s="143"/>
      <c r="F16" s="149"/>
    </row>
    <row r="17" spans="1:6" ht="23.45" customHeight="1">
      <c r="A17" s="147"/>
      <c r="B17" s="141"/>
      <c r="C17" s="141"/>
      <c r="D17" s="144"/>
      <c r="E17" s="144"/>
      <c r="F17" s="150"/>
    </row>
    <row r="18" spans="1:6" ht="12.6" customHeight="1">
      <c r="A18" s="105">
        <v>1</v>
      </c>
      <c r="B18" s="106">
        <v>2</v>
      </c>
      <c r="C18" s="107">
        <v>3</v>
      </c>
      <c r="D18" s="108" t="s">
        <v>25</v>
      </c>
      <c r="E18" s="109" t="s">
        <v>26</v>
      </c>
      <c r="F18" s="110" t="s">
        <v>27</v>
      </c>
    </row>
    <row r="19" spans="1:6" s="93" customFormat="1">
      <c r="A19" s="88" t="s">
        <v>28</v>
      </c>
      <c r="B19" s="89" t="s">
        <v>29</v>
      </c>
      <c r="C19" s="90" t="s">
        <v>30</v>
      </c>
      <c r="D19" s="91">
        <v>13617100</v>
      </c>
      <c r="E19" s="92">
        <v>5166854.51</v>
      </c>
      <c r="F19" s="91">
        <f>IF(OR(D19="-",IF(E19="-",0,E19)&gt;=IF(D19="-",0,D19)),"-",IF(D19="-",0,D19)-IF(E19="-",0,E19))</f>
        <v>8450245.4900000002</v>
      </c>
    </row>
    <row r="20" spans="1:6" s="93" customFormat="1">
      <c r="A20" s="94" t="s">
        <v>31</v>
      </c>
      <c r="B20" s="95"/>
      <c r="C20" s="96"/>
      <c r="D20" s="97"/>
      <c r="E20" s="97"/>
      <c r="F20" s="98"/>
    </row>
    <row r="21" spans="1:6" s="93" customFormat="1">
      <c r="A21" s="99" t="s">
        <v>32</v>
      </c>
      <c r="B21" s="100" t="s">
        <v>29</v>
      </c>
      <c r="C21" s="101" t="s">
        <v>33</v>
      </c>
      <c r="D21" s="102">
        <v>8998900</v>
      </c>
      <c r="E21" s="102">
        <v>3270270.94</v>
      </c>
      <c r="F21" s="103">
        <f t="shared" ref="F21:F52" si="0">IF(OR(D21="-",IF(E21="-",0,E21)&gt;=IF(D21="-",0,D21)),"-",IF(D21="-",0,D21)-IF(E21="-",0,E21))</f>
        <v>5728629.0600000005</v>
      </c>
    </row>
    <row r="22" spans="1:6" s="93" customFormat="1">
      <c r="A22" s="99" t="s">
        <v>34</v>
      </c>
      <c r="B22" s="100" t="s">
        <v>29</v>
      </c>
      <c r="C22" s="101" t="s">
        <v>35</v>
      </c>
      <c r="D22" s="102">
        <v>1700200</v>
      </c>
      <c r="E22" s="102">
        <v>1074550.17</v>
      </c>
      <c r="F22" s="103">
        <f t="shared" si="0"/>
        <v>625649.83000000007</v>
      </c>
    </row>
    <row r="23" spans="1:6" s="93" customFormat="1">
      <c r="A23" s="99" t="s">
        <v>36</v>
      </c>
      <c r="B23" s="100" t="s">
        <v>29</v>
      </c>
      <c r="C23" s="101" t="s">
        <v>37</v>
      </c>
      <c r="D23" s="102">
        <v>1700200</v>
      </c>
      <c r="E23" s="102">
        <v>1074550.17</v>
      </c>
      <c r="F23" s="103">
        <f t="shared" si="0"/>
        <v>625649.83000000007</v>
      </c>
    </row>
    <row r="24" spans="1:6" s="93" customFormat="1" ht="75.75" customHeight="1">
      <c r="A24" s="104" t="s">
        <v>38</v>
      </c>
      <c r="B24" s="100" t="s">
        <v>29</v>
      </c>
      <c r="C24" s="101" t="s">
        <v>39</v>
      </c>
      <c r="D24" s="102">
        <v>1700200</v>
      </c>
      <c r="E24" s="102">
        <v>1072880.8400000001</v>
      </c>
      <c r="F24" s="103">
        <f t="shared" si="0"/>
        <v>627319.15999999992</v>
      </c>
    </row>
    <row r="25" spans="1:6" s="93" customFormat="1" ht="117.75" customHeight="1">
      <c r="A25" s="104" t="s">
        <v>40</v>
      </c>
      <c r="B25" s="100" t="s">
        <v>29</v>
      </c>
      <c r="C25" s="101" t="s">
        <v>41</v>
      </c>
      <c r="D25" s="102" t="s">
        <v>42</v>
      </c>
      <c r="E25" s="102">
        <v>1068985.8700000001</v>
      </c>
      <c r="F25" s="103" t="str">
        <f t="shared" si="0"/>
        <v>-</v>
      </c>
    </row>
    <row r="26" spans="1:6" s="93" customFormat="1" ht="93.75" customHeight="1">
      <c r="A26" s="104" t="s">
        <v>43</v>
      </c>
      <c r="B26" s="100" t="s">
        <v>29</v>
      </c>
      <c r="C26" s="101" t="s">
        <v>44</v>
      </c>
      <c r="D26" s="102" t="s">
        <v>42</v>
      </c>
      <c r="E26" s="102">
        <v>478.81</v>
      </c>
      <c r="F26" s="103" t="str">
        <f t="shared" si="0"/>
        <v>-</v>
      </c>
    </row>
    <row r="27" spans="1:6" s="93" customFormat="1" ht="118.5" customHeight="1">
      <c r="A27" s="104" t="s">
        <v>45</v>
      </c>
      <c r="B27" s="100" t="s">
        <v>29</v>
      </c>
      <c r="C27" s="101" t="s">
        <v>46</v>
      </c>
      <c r="D27" s="102" t="s">
        <v>42</v>
      </c>
      <c r="E27" s="102">
        <v>2328.3000000000002</v>
      </c>
      <c r="F27" s="103" t="str">
        <f t="shared" si="0"/>
        <v>-</v>
      </c>
    </row>
    <row r="28" spans="1:6" s="93" customFormat="1" ht="120.75" customHeight="1">
      <c r="A28" s="104" t="s">
        <v>47</v>
      </c>
      <c r="B28" s="100" t="s">
        <v>29</v>
      </c>
      <c r="C28" s="101" t="s">
        <v>48</v>
      </c>
      <c r="D28" s="102" t="s">
        <v>42</v>
      </c>
      <c r="E28" s="102">
        <v>232.54</v>
      </c>
      <c r="F28" s="103" t="str">
        <f t="shared" si="0"/>
        <v>-</v>
      </c>
    </row>
    <row r="29" spans="1:6" s="93" customFormat="1" ht="159" customHeight="1">
      <c r="A29" s="104" t="s">
        <v>49</v>
      </c>
      <c r="B29" s="100" t="s">
        <v>29</v>
      </c>
      <c r="C29" s="101" t="s">
        <v>50</v>
      </c>
      <c r="D29" s="102" t="s">
        <v>42</v>
      </c>
      <c r="E29" s="102">
        <v>-27.18</v>
      </c>
      <c r="F29" s="103" t="str">
        <f t="shared" si="0"/>
        <v>-</v>
      </c>
    </row>
    <row r="30" spans="1:6" s="93" customFormat="1" ht="129.75" customHeight="1">
      <c r="A30" s="104" t="s">
        <v>51</v>
      </c>
      <c r="B30" s="100" t="s">
        <v>29</v>
      </c>
      <c r="C30" s="101" t="s">
        <v>52</v>
      </c>
      <c r="D30" s="102" t="s">
        <v>42</v>
      </c>
      <c r="E30" s="102">
        <v>259.72000000000003</v>
      </c>
      <c r="F30" s="103" t="str">
        <f t="shared" si="0"/>
        <v>-</v>
      </c>
    </row>
    <row r="31" spans="1:6" s="93" customFormat="1" ht="53.25" customHeight="1">
      <c r="A31" s="99" t="s">
        <v>53</v>
      </c>
      <c r="B31" s="100" t="s">
        <v>29</v>
      </c>
      <c r="C31" s="101" t="s">
        <v>54</v>
      </c>
      <c r="D31" s="102" t="s">
        <v>42</v>
      </c>
      <c r="E31" s="102">
        <v>1436.79</v>
      </c>
      <c r="F31" s="103" t="str">
        <f t="shared" si="0"/>
        <v>-</v>
      </c>
    </row>
    <row r="32" spans="1:6" s="93" customFormat="1" ht="94.5" customHeight="1">
      <c r="A32" s="99" t="s">
        <v>55</v>
      </c>
      <c r="B32" s="100" t="s">
        <v>29</v>
      </c>
      <c r="C32" s="101" t="s">
        <v>56</v>
      </c>
      <c r="D32" s="102" t="s">
        <v>42</v>
      </c>
      <c r="E32" s="102">
        <v>2021.1</v>
      </c>
      <c r="F32" s="103" t="str">
        <f t="shared" si="0"/>
        <v>-</v>
      </c>
    </row>
    <row r="33" spans="1:6" s="93" customFormat="1" ht="51.75" customHeight="1">
      <c r="A33" s="99" t="s">
        <v>57</v>
      </c>
      <c r="B33" s="100" t="s">
        <v>29</v>
      </c>
      <c r="C33" s="101" t="s">
        <v>58</v>
      </c>
      <c r="D33" s="102" t="s">
        <v>42</v>
      </c>
      <c r="E33" s="102">
        <v>-600.08000000000004</v>
      </c>
      <c r="F33" s="103" t="str">
        <f t="shared" si="0"/>
        <v>-</v>
      </c>
    </row>
    <row r="34" spans="1:6" s="93" customFormat="1" ht="92.25" customHeight="1">
      <c r="A34" s="99" t="s">
        <v>59</v>
      </c>
      <c r="B34" s="100" t="s">
        <v>29</v>
      </c>
      <c r="C34" s="101" t="s">
        <v>60</v>
      </c>
      <c r="D34" s="102" t="s">
        <v>42</v>
      </c>
      <c r="E34" s="102">
        <v>15.77</v>
      </c>
      <c r="F34" s="103" t="str">
        <f t="shared" si="0"/>
        <v>-</v>
      </c>
    </row>
    <row r="35" spans="1:6" s="93" customFormat="1">
      <c r="A35" s="99" t="s">
        <v>61</v>
      </c>
      <c r="B35" s="100" t="s">
        <v>29</v>
      </c>
      <c r="C35" s="101" t="s">
        <v>62</v>
      </c>
      <c r="D35" s="102" t="s">
        <v>42</v>
      </c>
      <c r="E35" s="102">
        <v>753.82</v>
      </c>
      <c r="F35" s="103" t="str">
        <f t="shared" si="0"/>
        <v>-</v>
      </c>
    </row>
    <row r="36" spans="1:6" s="93" customFormat="1">
      <c r="A36" s="99" t="s">
        <v>63</v>
      </c>
      <c r="B36" s="100" t="s">
        <v>29</v>
      </c>
      <c r="C36" s="101" t="s">
        <v>64</v>
      </c>
      <c r="D36" s="102" t="s">
        <v>42</v>
      </c>
      <c r="E36" s="102">
        <v>753.82</v>
      </c>
      <c r="F36" s="103" t="str">
        <f t="shared" si="0"/>
        <v>-</v>
      </c>
    </row>
    <row r="37" spans="1:6" s="93" customFormat="1">
      <c r="A37" s="99" t="s">
        <v>63</v>
      </c>
      <c r="B37" s="100" t="s">
        <v>29</v>
      </c>
      <c r="C37" s="101" t="s">
        <v>65</v>
      </c>
      <c r="D37" s="102" t="s">
        <v>42</v>
      </c>
      <c r="E37" s="102">
        <v>753.82</v>
      </c>
      <c r="F37" s="103" t="str">
        <f t="shared" si="0"/>
        <v>-</v>
      </c>
    </row>
    <row r="38" spans="1:6" s="93" customFormat="1" ht="49.15" customHeight="1">
      <c r="A38" s="99" t="s">
        <v>66</v>
      </c>
      <c r="B38" s="100" t="s">
        <v>29</v>
      </c>
      <c r="C38" s="101" t="s">
        <v>67</v>
      </c>
      <c r="D38" s="102" t="s">
        <v>42</v>
      </c>
      <c r="E38" s="102">
        <v>720</v>
      </c>
      <c r="F38" s="103" t="str">
        <f t="shared" si="0"/>
        <v>-</v>
      </c>
    </row>
    <row r="39" spans="1:6" s="93" customFormat="1" ht="24.6" customHeight="1">
      <c r="A39" s="99" t="s">
        <v>68</v>
      </c>
      <c r="B39" s="100" t="s">
        <v>29</v>
      </c>
      <c r="C39" s="101" t="s">
        <v>69</v>
      </c>
      <c r="D39" s="102" t="s">
        <v>42</v>
      </c>
      <c r="E39" s="102">
        <v>33.82</v>
      </c>
      <c r="F39" s="103" t="str">
        <f t="shared" si="0"/>
        <v>-</v>
      </c>
    </row>
    <row r="40" spans="1:6" s="93" customFormat="1">
      <c r="A40" s="99" t="s">
        <v>70</v>
      </c>
      <c r="B40" s="100" t="s">
        <v>29</v>
      </c>
      <c r="C40" s="101" t="s">
        <v>71</v>
      </c>
      <c r="D40" s="102">
        <v>7260500</v>
      </c>
      <c r="E40" s="102">
        <v>2188059.56</v>
      </c>
      <c r="F40" s="103">
        <f t="shared" si="0"/>
        <v>5072440.4399999995</v>
      </c>
    </row>
    <row r="41" spans="1:6" s="93" customFormat="1">
      <c r="A41" s="99" t="s">
        <v>72</v>
      </c>
      <c r="B41" s="100" t="s">
        <v>29</v>
      </c>
      <c r="C41" s="101" t="s">
        <v>73</v>
      </c>
      <c r="D41" s="102">
        <v>437700</v>
      </c>
      <c r="E41" s="102">
        <v>34025.31</v>
      </c>
      <c r="F41" s="103">
        <f t="shared" si="0"/>
        <v>403674.69</v>
      </c>
    </row>
    <row r="42" spans="1:6" s="93" customFormat="1" ht="49.15" customHeight="1">
      <c r="A42" s="99" t="s">
        <v>74</v>
      </c>
      <c r="B42" s="100" t="s">
        <v>29</v>
      </c>
      <c r="C42" s="101" t="s">
        <v>75</v>
      </c>
      <c r="D42" s="102">
        <v>437700</v>
      </c>
      <c r="E42" s="102">
        <v>34025.31</v>
      </c>
      <c r="F42" s="103">
        <f t="shared" si="0"/>
        <v>403674.69</v>
      </c>
    </row>
    <row r="43" spans="1:6" s="93" customFormat="1" ht="73.7" customHeight="1">
      <c r="A43" s="99" t="s">
        <v>76</v>
      </c>
      <c r="B43" s="100" t="s">
        <v>29</v>
      </c>
      <c r="C43" s="101" t="s">
        <v>77</v>
      </c>
      <c r="D43" s="102" t="s">
        <v>42</v>
      </c>
      <c r="E43" s="102">
        <v>33386.870000000003</v>
      </c>
      <c r="F43" s="103" t="str">
        <f t="shared" si="0"/>
        <v>-</v>
      </c>
    </row>
    <row r="44" spans="1:6" s="93" customFormat="1" ht="61.5" customHeight="1">
      <c r="A44" s="99" t="s">
        <v>78</v>
      </c>
      <c r="B44" s="100" t="s">
        <v>29</v>
      </c>
      <c r="C44" s="101" t="s">
        <v>79</v>
      </c>
      <c r="D44" s="102" t="s">
        <v>42</v>
      </c>
      <c r="E44" s="102">
        <v>638.44000000000005</v>
      </c>
      <c r="F44" s="103" t="str">
        <f t="shared" si="0"/>
        <v>-</v>
      </c>
    </row>
    <row r="45" spans="1:6" s="93" customFormat="1">
      <c r="A45" s="99" t="s">
        <v>80</v>
      </c>
      <c r="B45" s="100" t="s">
        <v>29</v>
      </c>
      <c r="C45" s="101" t="s">
        <v>81</v>
      </c>
      <c r="D45" s="102">
        <v>6822800</v>
      </c>
      <c r="E45" s="102">
        <v>2154034.25</v>
      </c>
      <c r="F45" s="103">
        <f t="shared" si="0"/>
        <v>4668765.75</v>
      </c>
    </row>
    <row r="46" spans="1:6" s="93" customFormat="1">
      <c r="A46" s="99" t="s">
        <v>82</v>
      </c>
      <c r="B46" s="100" t="s">
        <v>29</v>
      </c>
      <c r="C46" s="101" t="s">
        <v>83</v>
      </c>
      <c r="D46" s="102">
        <v>3598400</v>
      </c>
      <c r="E46" s="102">
        <v>2100682.65</v>
      </c>
      <c r="F46" s="103">
        <f t="shared" si="0"/>
        <v>1497717.35</v>
      </c>
    </row>
    <row r="47" spans="1:6" s="93" customFormat="1" ht="36.950000000000003" customHeight="1">
      <c r="A47" s="99" t="s">
        <v>84</v>
      </c>
      <c r="B47" s="100" t="s">
        <v>29</v>
      </c>
      <c r="C47" s="101" t="s">
        <v>85</v>
      </c>
      <c r="D47" s="102">
        <v>3598400</v>
      </c>
      <c r="E47" s="102">
        <v>2100682.65</v>
      </c>
      <c r="F47" s="103">
        <f t="shared" si="0"/>
        <v>1497717.35</v>
      </c>
    </row>
    <row r="48" spans="1:6" s="93" customFormat="1">
      <c r="A48" s="99" t="s">
        <v>86</v>
      </c>
      <c r="B48" s="100" t="s">
        <v>29</v>
      </c>
      <c r="C48" s="101" t="s">
        <v>87</v>
      </c>
      <c r="D48" s="102">
        <v>3224400</v>
      </c>
      <c r="E48" s="102">
        <v>53351.6</v>
      </c>
      <c r="F48" s="103">
        <f t="shared" si="0"/>
        <v>3171048.4</v>
      </c>
    </row>
    <row r="49" spans="1:6" s="93" customFormat="1" ht="42" customHeight="1">
      <c r="A49" s="99" t="s">
        <v>88</v>
      </c>
      <c r="B49" s="100" t="s">
        <v>29</v>
      </c>
      <c r="C49" s="101" t="s">
        <v>89</v>
      </c>
      <c r="D49" s="102">
        <v>3224400</v>
      </c>
      <c r="E49" s="102">
        <v>53351.6</v>
      </c>
      <c r="F49" s="103">
        <f t="shared" si="0"/>
        <v>3171048.4</v>
      </c>
    </row>
    <row r="50" spans="1:6" s="93" customFormat="1" ht="44.25" customHeight="1">
      <c r="A50" s="99" t="s">
        <v>90</v>
      </c>
      <c r="B50" s="100" t="s">
        <v>29</v>
      </c>
      <c r="C50" s="101" t="s">
        <v>91</v>
      </c>
      <c r="D50" s="102">
        <v>12200</v>
      </c>
      <c r="E50" s="102">
        <v>6106.8</v>
      </c>
      <c r="F50" s="103">
        <f t="shared" si="0"/>
        <v>6093.2</v>
      </c>
    </row>
    <row r="51" spans="1:6" s="93" customFormat="1" ht="89.25" customHeight="1">
      <c r="A51" s="104" t="s">
        <v>92</v>
      </c>
      <c r="B51" s="100" t="s">
        <v>29</v>
      </c>
      <c r="C51" s="101" t="s">
        <v>93</v>
      </c>
      <c r="D51" s="102">
        <v>12200</v>
      </c>
      <c r="E51" s="102">
        <v>6106.8</v>
      </c>
      <c r="F51" s="103">
        <f t="shared" si="0"/>
        <v>6093.2</v>
      </c>
    </row>
    <row r="52" spans="1:6" s="93" customFormat="1" ht="54.75" customHeight="1">
      <c r="A52" s="99" t="s">
        <v>94</v>
      </c>
      <c r="B52" s="100" t="s">
        <v>29</v>
      </c>
      <c r="C52" s="101" t="s">
        <v>95</v>
      </c>
      <c r="D52" s="102">
        <v>12200</v>
      </c>
      <c r="E52" s="102">
        <v>6106.8</v>
      </c>
      <c r="F52" s="103">
        <f t="shared" si="0"/>
        <v>6093.2</v>
      </c>
    </row>
    <row r="53" spans="1:6" s="93" customFormat="1" ht="43.5" customHeight="1">
      <c r="A53" s="99" t="s">
        <v>96</v>
      </c>
      <c r="B53" s="100" t="s">
        <v>29</v>
      </c>
      <c r="C53" s="101" t="s">
        <v>97</v>
      </c>
      <c r="D53" s="102">
        <v>12200</v>
      </c>
      <c r="E53" s="102">
        <v>6106.8</v>
      </c>
      <c r="F53" s="103">
        <f t="shared" ref="F53:F73" si="1">IF(OR(D53="-",IF(E53="-",0,E53)&gt;=IF(D53="-",0,D53)),"-",IF(D53="-",0,D53)-IF(E53="-",0,E53))</f>
        <v>6093.2</v>
      </c>
    </row>
    <row r="54" spans="1:6" s="93" customFormat="1">
      <c r="A54" s="99" t="s">
        <v>98</v>
      </c>
      <c r="B54" s="100" t="s">
        <v>29</v>
      </c>
      <c r="C54" s="101" t="s">
        <v>99</v>
      </c>
      <c r="D54" s="102">
        <v>26000</v>
      </c>
      <c r="E54" s="102">
        <v>800.59</v>
      </c>
      <c r="F54" s="103">
        <f t="shared" si="1"/>
        <v>25199.41</v>
      </c>
    </row>
    <row r="55" spans="1:6" s="93" customFormat="1" ht="44.25" customHeight="1">
      <c r="A55" s="99" t="s">
        <v>100</v>
      </c>
      <c r="B55" s="100" t="s">
        <v>29</v>
      </c>
      <c r="C55" s="101" t="s">
        <v>101</v>
      </c>
      <c r="D55" s="102">
        <v>26000</v>
      </c>
      <c r="E55" s="102">
        <v>300</v>
      </c>
      <c r="F55" s="103">
        <f t="shared" si="1"/>
        <v>25700</v>
      </c>
    </row>
    <row r="56" spans="1:6" s="93" customFormat="1" ht="55.5" customHeight="1">
      <c r="A56" s="99" t="s">
        <v>102</v>
      </c>
      <c r="B56" s="100" t="s">
        <v>29</v>
      </c>
      <c r="C56" s="101" t="s">
        <v>103</v>
      </c>
      <c r="D56" s="102">
        <v>26000</v>
      </c>
      <c r="E56" s="102">
        <v>300</v>
      </c>
      <c r="F56" s="103">
        <f t="shared" si="1"/>
        <v>25700</v>
      </c>
    </row>
    <row r="57" spans="1:6" s="93" customFormat="1" ht="27" customHeight="1">
      <c r="A57" s="99" t="s">
        <v>104</v>
      </c>
      <c r="B57" s="100" t="s">
        <v>29</v>
      </c>
      <c r="C57" s="101" t="s">
        <v>105</v>
      </c>
      <c r="D57" s="102" t="s">
        <v>42</v>
      </c>
      <c r="E57" s="102">
        <v>500.59</v>
      </c>
      <c r="F57" s="103" t="str">
        <f t="shared" si="1"/>
        <v>-</v>
      </c>
    </row>
    <row r="58" spans="1:6" s="93" customFormat="1" ht="78.75" customHeight="1">
      <c r="A58" s="99" t="s">
        <v>106</v>
      </c>
      <c r="B58" s="100" t="s">
        <v>29</v>
      </c>
      <c r="C58" s="101" t="s">
        <v>107</v>
      </c>
      <c r="D58" s="102" t="s">
        <v>42</v>
      </c>
      <c r="E58" s="102">
        <v>500.59</v>
      </c>
      <c r="F58" s="103" t="str">
        <f t="shared" si="1"/>
        <v>-</v>
      </c>
    </row>
    <row r="59" spans="1:6" s="93" customFormat="1" ht="82.5" customHeight="1">
      <c r="A59" s="99" t="s">
        <v>108</v>
      </c>
      <c r="B59" s="100" t="s">
        <v>29</v>
      </c>
      <c r="C59" s="101" t="s">
        <v>109</v>
      </c>
      <c r="D59" s="102" t="s">
        <v>42</v>
      </c>
      <c r="E59" s="102">
        <v>500.59</v>
      </c>
      <c r="F59" s="103" t="str">
        <f t="shared" si="1"/>
        <v>-</v>
      </c>
    </row>
    <row r="60" spans="1:6" s="93" customFormat="1">
      <c r="A60" s="99" t="s">
        <v>110</v>
      </c>
      <c r="B60" s="100" t="s">
        <v>29</v>
      </c>
      <c r="C60" s="101" t="s">
        <v>111</v>
      </c>
      <c r="D60" s="102">
        <v>4618200</v>
      </c>
      <c r="E60" s="102">
        <v>1896583.57</v>
      </c>
      <c r="F60" s="103">
        <f t="shared" si="1"/>
        <v>2721616.4299999997</v>
      </c>
    </row>
    <row r="61" spans="1:6" s="93" customFormat="1" ht="36.950000000000003" customHeight="1">
      <c r="A61" s="99" t="s">
        <v>112</v>
      </c>
      <c r="B61" s="100" t="s">
        <v>29</v>
      </c>
      <c r="C61" s="101" t="s">
        <v>113</v>
      </c>
      <c r="D61" s="102">
        <v>4618200</v>
      </c>
      <c r="E61" s="102">
        <v>1896583.57</v>
      </c>
      <c r="F61" s="103">
        <f t="shared" si="1"/>
        <v>2721616.4299999997</v>
      </c>
    </row>
    <row r="62" spans="1:6" s="93" customFormat="1" ht="24.6" customHeight="1">
      <c r="A62" s="99" t="s">
        <v>114</v>
      </c>
      <c r="B62" s="100" t="s">
        <v>29</v>
      </c>
      <c r="C62" s="101" t="s">
        <v>115</v>
      </c>
      <c r="D62" s="102">
        <v>623800</v>
      </c>
      <c r="E62" s="102">
        <v>363800</v>
      </c>
      <c r="F62" s="103">
        <f t="shared" si="1"/>
        <v>260000</v>
      </c>
    </row>
    <row r="63" spans="1:6" s="93" customFormat="1" ht="36.950000000000003" customHeight="1">
      <c r="A63" s="99" t="s">
        <v>116</v>
      </c>
      <c r="B63" s="100" t="s">
        <v>29</v>
      </c>
      <c r="C63" s="101" t="s">
        <v>117</v>
      </c>
      <c r="D63" s="102">
        <v>623800</v>
      </c>
      <c r="E63" s="102">
        <v>363800</v>
      </c>
      <c r="F63" s="103">
        <f t="shared" si="1"/>
        <v>260000</v>
      </c>
    </row>
    <row r="64" spans="1:6" s="93" customFormat="1" ht="24.6" customHeight="1">
      <c r="A64" s="99" t="s">
        <v>118</v>
      </c>
      <c r="B64" s="100" t="s">
        <v>29</v>
      </c>
      <c r="C64" s="101" t="s">
        <v>119</v>
      </c>
      <c r="D64" s="102">
        <v>240400</v>
      </c>
      <c r="E64" s="102">
        <v>108684.23</v>
      </c>
      <c r="F64" s="103">
        <f t="shared" si="1"/>
        <v>131715.77000000002</v>
      </c>
    </row>
    <row r="65" spans="1:6" s="93" customFormat="1" ht="40.5" customHeight="1">
      <c r="A65" s="99" t="s">
        <v>120</v>
      </c>
      <c r="B65" s="100" t="s">
        <v>29</v>
      </c>
      <c r="C65" s="101" t="s">
        <v>121</v>
      </c>
      <c r="D65" s="102">
        <v>200</v>
      </c>
      <c r="E65" s="102">
        <v>200</v>
      </c>
      <c r="F65" s="103" t="str">
        <f t="shared" si="1"/>
        <v>-</v>
      </c>
    </row>
    <row r="66" spans="1:6" s="93" customFormat="1" ht="41.25" customHeight="1">
      <c r="A66" s="99" t="s">
        <v>122</v>
      </c>
      <c r="B66" s="100" t="s">
        <v>29</v>
      </c>
      <c r="C66" s="101" t="s">
        <v>123</v>
      </c>
      <c r="D66" s="102">
        <v>200</v>
      </c>
      <c r="E66" s="102">
        <v>200</v>
      </c>
      <c r="F66" s="103" t="str">
        <f t="shared" si="1"/>
        <v>-</v>
      </c>
    </row>
    <row r="67" spans="1:6" s="93" customFormat="1" ht="42.75" customHeight="1">
      <c r="A67" s="99" t="s">
        <v>124</v>
      </c>
      <c r="B67" s="100" t="s">
        <v>29</v>
      </c>
      <c r="C67" s="101" t="s">
        <v>125</v>
      </c>
      <c r="D67" s="102">
        <v>240200</v>
      </c>
      <c r="E67" s="102">
        <v>108484.23</v>
      </c>
      <c r="F67" s="103">
        <f t="shared" si="1"/>
        <v>131715.77000000002</v>
      </c>
    </row>
    <row r="68" spans="1:6" s="93" customFormat="1" ht="59.25" customHeight="1">
      <c r="A68" s="99" t="s">
        <v>126</v>
      </c>
      <c r="B68" s="100" t="s">
        <v>29</v>
      </c>
      <c r="C68" s="101" t="s">
        <v>127</v>
      </c>
      <c r="D68" s="102">
        <v>240200</v>
      </c>
      <c r="E68" s="102">
        <v>108484.23</v>
      </c>
      <c r="F68" s="103">
        <f t="shared" si="1"/>
        <v>131715.77000000002</v>
      </c>
    </row>
    <row r="69" spans="1:6" s="93" customFormat="1">
      <c r="A69" s="99" t="s">
        <v>128</v>
      </c>
      <c r="B69" s="100" t="s">
        <v>29</v>
      </c>
      <c r="C69" s="101" t="s">
        <v>129</v>
      </c>
      <c r="D69" s="102">
        <v>3754000</v>
      </c>
      <c r="E69" s="102">
        <v>1424099.34</v>
      </c>
      <c r="F69" s="103">
        <f t="shared" si="1"/>
        <v>2329900.66</v>
      </c>
    </row>
    <row r="70" spans="1:6" s="93" customFormat="1" ht="72.75" customHeight="1">
      <c r="A70" s="99" t="s">
        <v>130</v>
      </c>
      <c r="B70" s="100" t="s">
        <v>29</v>
      </c>
      <c r="C70" s="101" t="s">
        <v>131</v>
      </c>
      <c r="D70" s="102">
        <v>2955500</v>
      </c>
      <c r="E70" s="102">
        <v>625659.11</v>
      </c>
      <c r="F70" s="103">
        <f t="shared" si="1"/>
        <v>2329840.89</v>
      </c>
    </row>
    <row r="71" spans="1:6" s="93" customFormat="1" ht="80.25" customHeight="1">
      <c r="A71" s="99" t="s">
        <v>132</v>
      </c>
      <c r="B71" s="100" t="s">
        <v>29</v>
      </c>
      <c r="C71" s="101" t="s">
        <v>133</v>
      </c>
      <c r="D71" s="102">
        <v>2955500</v>
      </c>
      <c r="E71" s="102">
        <v>625659.11</v>
      </c>
      <c r="F71" s="103">
        <f t="shared" si="1"/>
        <v>2329840.89</v>
      </c>
    </row>
    <row r="72" spans="1:6" s="93" customFormat="1" ht="24.6" customHeight="1">
      <c r="A72" s="99" t="s">
        <v>134</v>
      </c>
      <c r="B72" s="100" t="s">
        <v>29</v>
      </c>
      <c r="C72" s="101" t="s">
        <v>135</v>
      </c>
      <c r="D72" s="102">
        <v>798500</v>
      </c>
      <c r="E72" s="102">
        <v>798440.23</v>
      </c>
      <c r="F72" s="103">
        <f t="shared" si="1"/>
        <v>59.770000000018626</v>
      </c>
    </row>
    <row r="73" spans="1:6" s="93" customFormat="1" ht="30" customHeight="1">
      <c r="A73" s="99" t="s">
        <v>136</v>
      </c>
      <c r="B73" s="100" t="s">
        <v>29</v>
      </c>
      <c r="C73" s="101" t="s">
        <v>137</v>
      </c>
      <c r="D73" s="102">
        <v>798500</v>
      </c>
      <c r="E73" s="102">
        <v>798440.23</v>
      </c>
      <c r="F73" s="103">
        <f t="shared" si="1"/>
        <v>59.770000000018626</v>
      </c>
    </row>
    <row r="74" spans="1:6" ht="12.75" customHeight="1">
      <c r="A74" s="11"/>
      <c r="B74" s="12"/>
      <c r="C74" s="12"/>
      <c r="D74" s="13"/>
      <c r="E74" s="13"/>
      <c r="F74" s="1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7"/>
  <sheetViews>
    <sheetView showGridLines="0" view="pageBreakPreview" zoomScale="60" workbookViewId="0">
      <selection activeCell="A223" sqref="A22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34" t="s">
        <v>138</v>
      </c>
      <c r="B2" s="134"/>
      <c r="C2" s="134"/>
      <c r="D2" s="134"/>
      <c r="E2" s="1"/>
      <c r="F2" s="8" t="s">
        <v>139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53" t="s">
        <v>19</v>
      </c>
      <c r="B4" s="139" t="s">
        <v>20</v>
      </c>
      <c r="C4" s="151" t="s">
        <v>140</v>
      </c>
      <c r="D4" s="142" t="s">
        <v>22</v>
      </c>
      <c r="E4" s="156" t="s">
        <v>23</v>
      </c>
      <c r="F4" s="148" t="s">
        <v>24</v>
      </c>
    </row>
    <row r="5" spans="1:6" ht="5.45" customHeight="1">
      <c r="A5" s="154"/>
      <c r="B5" s="140"/>
      <c r="C5" s="152"/>
      <c r="D5" s="143"/>
      <c r="E5" s="157"/>
      <c r="F5" s="149"/>
    </row>
    <row r="6" spans="1:6" ht="9.6" customHeight="1">
      <c r="A6" s="154"/>
      <c r="B6" s="140"/>
      <c r="C6" s="152"/>
      <c r="D6" s="143"/>
      <c r="E6" s="157"/>
      <c r="F6" s="149"/>
    </row>
    <row r="7" spans="1:6" ht="6" customHeight="1">
      <c r="A7" s="154"/>
      <c r="B7" s="140"/>
      <c r="C7" s="152"/>
      <c r="D7" s="143"/>
      <c r="E7" s="157"/>
      <c r="F7" s="149"/>
    </row>
    <row r="8" spans="1:6" ht="6.6" customHeight="1">
      <c r="A8" s="154"/>
      <c r="B8" s="140"/>
      <c r="C8" s="152"/>
      <c r="D8" s="143"/>
      <c r="E8" s="157"/>
      <c r="F8" s="149"/>
    </row>
    <row r="9" spans="1:6" ht="10.9" customHeight="1">
      <c r="A9" s="154"/>
      <c r="B9" s="140"/>
      <c r="C9" s="152"/>
      <c r="D9" s="143"/>
      <c r="E9" s="157"/>
      <c r="F9" s="149"/>
    </row>
    <row r="10" spans="1:6" ht="4.1500000000000004" hidden="1" customHeight="1">
      <c r="A10" s="154"/>
      <c r="B10" s="140"/>
      <c r="C10" s="111"/>
      <c r="D10" s="143"/>
      <c r="E10" s="112"/>
      <c r="F10" s="113"/>
    </row>
    <row r="11" spans="1:6" ht="13.15" hidden="1" customHeight="1">
      <c r="A11" s="155"/>
      <c r="B11" s="141"/>
      <c r="C11" s="114"/>
      <c r="D11" s="144"/>
      <c r="E11" s="115"/>
      <c r="F11" s="116"/>
    </row>
    <row r="12" spans="1:6" ht="13.5" customHeight="1">
      <c r="A12" s="105">
        <v>1</v>
      </c>
      <c r="B12" s="106">
        <v>2</v>
      </c>
      <c r="C12" s="107">
        <v>3</v>
      </c>
      <c r="D12" s="108" t="s">
        <v>25</v>
      </c>
      <c r="E12" s="117" t="s">
        <v>26</v>
      </c>
      <c r="F12" s="110" t="s">
        <v>27</v>
      </c>
    </row>
    <row r="13" spans="1:6">
      <c r="A13" s="118" t="s">
        <v>141</v>
      </c>
      <c r="B13" s="119" t="s">
        <v>142</v>
      </c>
      <c r="C13" s="120" t="s">
        <v>143</v>
      </c>
      <c r="D13" s="121">
        <v>14850250</v>
      </c>
      <c r="E13" s="122">
        <v>7244590.8899999997</v>
      </c>
      <c r="F13" s="123">
        <f>IF(OR(D13="-",IF(E13="-",0,E13)&gt;=IF(D13="-",0,D13)),"-",IF(D13="-",0,D13)-IF(E13="-",0,E13))</f>
        <v>7605659.1100000003</v>
      </c>
    </row>
    <row r="14" spans="1:6">
      <c r="A14" s="124" t="s">
        <v>31</v>
      </c>
      <c r="B14" s="15"/>
      <c r="C14" s="16"/>
      <c r="D14" s="17"/>
      <c r="E14" s="18"/>
      <c r="F14" s="19"/>
    </row>
    <row r="15" spans="1:6" ht="24.6" customHeight="1">
      <c r="A15" s="118" t="s">
        <v>144</v>
      </c>
      <c r="B15" s="119" t="s">
        <v>142</v>
      </c>
      <c r="C15" s="120" t="s">
        <v>145</v>
      </c>
      <c r="D15" s="121">
        <v>14850250</v>
      </c>
      <c r="E15" s="122">
        <v>7244590.8899999997</v>
      </c>
      <c r="F15" s="123">
        <f t="shared" ref="F15:F78" si="0">IF(OR(D15="-",IF(E15="-",0,E15)&gt;=IF(D15="-",0,D15)),"-",IF(D15="-",0,D15)-IF(E15="-",0,E15))</f>
        <v>7605659.1100000003</v>
      </c>
    </row>
    <row r="16" spans="1:6">
      <c r="A16" s="118" t="s">
        <v>146</v>
      </c>
      <c r="B16" s="119" t="s">
        <v>142</v>
      </c>
      <c r="C16" s="120" t="s">
        <v>147</v>
      </c>
      <c r="D16" s="121">
        <v>5876450</v>
      </c>
      <c r="E16" s="122">
        <v>3016538.45</v>
      </c>
      <c r="F16" s="123">
        <f t="shared" si="0"/>
        <v>2859911.55</v>
      </c>
    </row>
    <row r="17" spans="1:6" ht="54" customHeight="1">
      <c r="A17" s="118" t="s">
        <v>148</v>
      </c>
      <c r="B17" s="119" t="s">
        <v>142</v>
      </c>
      <c r="C17" s="120" t="s">
        <v>149</v>
      </c>
      <c r="D17" s="121">
        <v>5215650</v>
      </c>
      <c r="E17" s="122">
        <v>2591886.9</v>
      </c>
      <c r="F17" s="123">
        <f t="shared" si="0"/>
        <v>2623763.1</v>
      </c>
    </row>
    <row r="18" spans="1:6" ht="40.5" customHeight="1">
      <c r="A18" s="88" t="s">
        <v>150</v>
      </c>
      <c r="B18" s="125" t="s">
        <v>142</v>
      </c>
      <c r="C18" s="90" t="s">
        <v>151</v>
      </c>
      <c r="D18" s="91">
        <v>5195450</v>
      </c>
      <c r="E18" s="126">
        <v>2591686.9</v>
      </c>
      <c r="F18" s="127">
        <f t="shared" si="0"/>
        <v>2603763.1</v>
      </c>
    </row>
    <row r="19" spans="1:6" ht="27.75" customHeight="1">
      <c r="A19" s="88" t="s">
        <v>152</v>
      </c>
      <c r="B19" s="125" t="s">
        <v>142</v>
      </c>
      <c r="C19" s="90" t="s">
        <v>153</v>
      </c>
      <c r="D19" s="91">
        <v>5195450</v>
      </c>
      <c r="E19" s="126">
        <v>2591686.9</v>
      </c>
      <c r="F19" s="127">
        <f t="shared" si="0"/>
        <v>2603763.1</v>
      </c>
    </row>
    <row r="20" spans="1:6" ht="93" customHeight="1">
      <c r="A20" s="128" t="s">
        <v>154</v>
      </c>
      <c r="B20" s="125" t="s">
        <v>142</v>
      </c>
      <c r="C20" s="90" t="s">
        <v>155</v>
      </c>
      <c r="D20" s="91">
        <v>4514650</v>
      </c>
      <c r="E20" s="126">
        <v>2261797.64</v>
      </c>
      <c r="F20" s="127">
        <f t="shared" si="0"/>
        <v>2252852.36</v>
      </c>
    </row>
    <row r="21" spans="1:6" ht="68.25" customHeight="1">
      <c r="A21" s="88" t="s">
        <v>156</v>
      </c>
      <c r="B21" s="125" t="s">
        <v>142</v>
      </c>
      <c r="C21" s="90" t="s">
        <v>157</v>
      </c>
      <c r="D21" s="91">
        <v>4514650</v>
      </c>
      <c r="E21" s="126">
        <v>2261797.64</v>
      </c>
      <c r="F21" s="127">
        <f t="shared" si="0"/>
        <v>2252852.36</v>
      </c>
    </row>
    <row r="22" spans="1:6" ht="24.6" customHeight="1">
      <c r="A22" s="88" t="s">
        <v>158</v>
      </c>
      <c r="B22" s="125" t="s">
        <v>142</v>
      </c>
      <c r="C22" s="90" t="s">
        <v>159</v>
      </c>
      <c r="D22" s="91">
        <v>4514650</v>
      </c>
      <c r="E22" s="126">
        <v>2261797.64</v>
      </c>
      <c r="F22" s="127">
        <f t="shared" si="0"/>
        <v>2252852.36</v>
      </c>
    </row>
    <row r="23" spans="1:6" ht="24.6" customHeight="1">
      <c r="A23" s="88" t="s">
        <v>160</v>
      </c>
      <c r="B23" s="125" t="s">
        <v>142</v>
      </c>
      <c r="C23" s="90" t="s">
        <v>161</v>
      </c>
      <c r="D23" s="91">
        <v>3274550</v>
      </c>
      <c r="E23" s="126">
        <v>1693152.66</v>
      </c>
      <c r="F23" s="127">
        <f t="shared" si="0"/>
        <v>1581397.34</v>
      </c>
    </row>
    <row r="24" spans="1:6" ht="36.950000000000003" customHeight="1">
      <c r="A24" s="88" t="s">
        <v>162</v>
      </c>
      <c r="B24" s="125" t="s">
        <v>142</v>
      </c>
      <c r="C24" s="90" t="s">
        <v>163</v>
      </c>
      <c r="D24" s="91">
        <v>251200</v>
      </c>
      <c r="E24" s="126">
        <v>111847.2</v>
      </c>
      <c r="F24" s="127">
        <f t="shared" si="0"/>
        <v>139352.79999999999</v>
      </c>
    </row>
    <row r="25" spans="1:6" ht="49.15" customHeight="1">
      <c r="A25" s="88" t="s">
        <v>164</v>
      </c>
      <c r="B25" s="125" t="s">
        <v>142</v>
      </c>
      <c r="C25" s="90" t="s">
        <v>165</v>
      </c>
      <c r="D25" s="91">
        <v>988900</v>
      </c>
      <c r="E25" s="126">
        <v>456797.78</v>
      </c>
      <c r="F25" s="127">
        <f t="shared" si="0"/>
        <v>532102.22</v>
      </c>
    </row>
    <row r="26" spans="1:6" ht="93" customHeight="1">
      <c r="A26" s="128" t="s">
        <v>166</v>
      </c>
      <c r="B26" s="125" t="s">
        <v>142</v>
      </c>
      <c r="C26" s="90" t="s">
        <v>167</v>
      </c>
      <c r="D26" s="91">
        <v>680800</v>
      </c>
      <c r="E26" s="126">
        <v>329889.26</v>
      </c>
      <c r="F26" s="127">
        <f t="shared" si="0"/>
        <v>350910.74</v>
      </c>
    </row>
    <row r="27" spans="1:6" ht="24.6" customHeight="1">
      <c r="A27" s="88" t="s">
        <v>168</v>
      </c>
      <c r="B27" s="125" t="s">
        <v>142</v>
      </c>
      <c r="C27" s="90" t="s">
        <v>169</v>
      </c>
      <c r="D27" s="91">
        <v>680800</v>
      </c>
      <c r="E27" s="126">
        <v>329889.26</v>
      </c>
      <c r="F27" s="127">
        <f t="shared" si="0"/>
        <v>350910.74</v>
      </c>
    </row>
    <row r="28" spans="1:6" ht="36.950000000000003" customHeight="1">
      <c r="A28" s="88" t="s">
        <v>170</v>
      </c>
      <c r="B28" s="125" t="s">
        <v>142</v>
      </c>
      <c r="C28" s="90" t="s">
        <v>171</v>
      </c>
      <c r="D28" s="91">
        <v>680800</v>
      </c>
      <c r="E28" s="126">
        <v>329889.26</v>
      </c>
      <c r="F28" s="127">
        <f t="shared" si="0"/>
        <v>350910.74</v>
      </c>
    </row>
    <row r="29" spans="1:6">
      <c r="A29" s="88" t="s">
        <v>172</v>
      </c>
      <c r="B29" s="125" t="s">
        <v>142</v>
      </c>
      <c r="C29" s="90" t="s">
        <v>173</v>
      </c>
      <c r="D29" s="91">
        <v>594900</v>
      </c>
      <c r="E29" s="126">
        <v>284631.65000000002</v>
      </c>
      <c r="F29" s="127">
        <f t="shared" si="0"/>
        <v>310268.34999999998</v>
      </c>
    </row>
    <row r="30" spans="1:6">
      <c r="A30" s="88" t="s">
        <v>174</v>
      </c>
      <c r="B30" s="125" t="s">
        <v>142</v>
      </c>
      <c r="C30" s="90" t="s">
        <v>175</v>
      </c>
      <c r="D30" s="91">
        <v>85900</v>
      </c>
      <c r="E30" s="126">
        <v>45257.61</v>
      </c>
      <c r="F30" s="127">
        <f t="shared" si="0"/>
        <v>40642.39</v>
      </c>
    </row>
    <row r="31" spans="1:6" ht="24.6" customHeight="1">
      <c r="A31" s="88" t="s">
        <v>176</v>
      </c>
      <c r="B31" s="125" t="s">
        <v>142</v>
      </c>
      <c r="C31" s="90" t="s">
        <v>177</v>
      </c>
      <c r="D31" s="91">
        <v>20000</v>
      </c>
      <c r="E31" s="126" t="s">
        <v>42</v>
      </c>
      <c r="F31" s="127">
        <f t="shared" si="0"/>
        <v>20000</v>
      </c>
    </row>
    <row r="32" spans="1:6" ht="27" customHeight="1">
      <c r="A32" s="88" t="s">
        <v>178</v>
      </c>
      <c r="B32" s="125" t="s">
        <v>142</v>
      </c>
      <c r="C32" s="90" t="s">
        <v>179</v>
      </c>
      <c r="D32" s="91">
        <v>20000</v>
      </c>
      <c r="E32" s="126" t="s">
        <v>42</v>
      </c>
      <c r="F32" s="127">
        <f t="shared" si="0"/>
        <v>20000</v>
      </c>
    </row>
    <row r="33" spans="1:6" ht="77.25" customHeight="1">
      <c r="A33" s="88" t="s">
        <v>180</v>
      </c>
      <c r="B33" s="125" t="s">
        <v>142</v>
      </c>
      <c r="C33" s="90" t="s">
        <v>181</v>
      </c>
      <c r="D33" s="91">
        <v>20000</v>
      </c>
      <c r="E33" s="126" t="s">
        <v>42</v>
      </c>
      <c r="F33" s="127">
        <f t="shared" si="0"/>
        <v>20000</v>
      </c>
    </row>
    <row r="34" spans="1:6" ht="24.6" customHeight="1">
      <c r="A34" s="88" t="s">
        <v>168</v>
      </c>
      <c r="B34" s="125" t="s">
        <v>142</v>
      </c>
      <c r="C34" s="90" t="s">
        <v>182</v>
      </c>
      <c r="D34" s="91">
        <v>20000</v>
      </c>
      <c r="E34" s="126" t="s">
        <v>42</v>
      </c>
      <c r="F34" s="127">
        <f t="shared" si="0"/>
        <v>20000</v>
      </c>
    </row>
    <row r="35" spans="1:6" ht="36.950000000000003" customHeight="1">
      <c r="A35" s="88" t="s">
        <v>170</v>
      </c>
      <c r="B35" s="125" t="s">
        <v>142</v>
      </c>
      <c r="C35" s="90" t="s">
        <v>183</v>
      </c>
      <c r="D35" s="91">
        <v>20000</v>
      </c>
      <c r="E35" s="126" t="s">
        <v>42</v>
      </c>
      <c r="F35" s="127">
        <f t="shared" si="0"/>
        <v>20000</v>
      </c>
    </row>
    <row r="36" spans="1:6">
      <c r="A36" s="88" t="s">
        <v>172</v>
      </c>
      <c r="B36" s="125" t="s">
        <v>142</v>
      </c>
      <c r="C36" s="90" t="s">
        <v>184</v>
      </c>
      <c r="D36" s="91">
        <v>20000</v>
      </c>
      <c r="E36" s="126" t="s">
        <v>42</v>
      </c>
      <c r="F36" s="127">
        <f t="shared" si="0"/>
        <v>20000</v>
      </c>
    </row>
    <row r="37" spans="1:6" ht="36.950000000000003" customHeight="1">
      <c r="A37" s="88" t="s">
        <v>185</v>
      </c>
      <c r="B37" s="125" t="s">
        <v>142</v>
      </c>
      <c r="C37" s="90" t="s">
        <v>186</v>
      </c>
      <c r="D37" s="91">
        <v>200</v>
      </c>
      <c r="E37" s="126">
        <v>200</v>
      </c>
      <c r="F37" s="127" t="str">
        <f t="shared" si="0"/>
        <v>-</v>
      </c>
    </row>
    <row r="38" spans="1:6">
      <c r="A38" s="88" t="s">
        <v>187</v>
      </c>
      <c r="B38" s="125" t="s">
        <v>142</v>
      </c>
      <c r="C38" s="90" t="s">
        <v>188</v>
      </c>
      <c r="D38" s="91">
        <v>200</v>
      </c>
      <c r="E38" s="126">
        <v>200</v>
      </c>
      <c r="F38" s="127" t="str">
        <f t="shared" si="0"/>
        <v>-</v>
      </c>
    </row>
    <row r="39" spans="1:6" ht="141" customHeight="1">
      <c r="A39" s="128" t="s">
        <v>189</v>
      </c>
      <c r="B39" s="125" t="s">
        <v>142</v>
      </c>
      <c r="C39" s="90" t="s">
        <v>190</v>
      </c>
      <c r="D39" s="91">
        <v>200</v>
      </c>
      <c r="E39" s="126">
        <v>200</v>
      </c>
      <c r="F39" s="127" t="str">
        <f t="shared" si="0"/>
        <v>-</v>
      </c>
    </row>
    <row r="40" spans="1:6" ht="24.6" customHeight="1">
      <c r="A40" s="88" t="s">
        <v>168</v>
      </c>
      <c r="B40" s="125" t="s">
        <v>142</v>
      </c>
      <c r="C40" s="90" t="s">
        <v>191</v>
      </c>
      <c r="D40" s="91">
        <v>200</v>
      </c>
      <c r="E40" s="126">
        <v>200</v>
      </c>
      <c r="F40" s="127" t="str">
        <f t="shared" si="0"/>
        <v>-</v>
      </c>
    </row>
    <row r="41" spans="1:6" ht="36.950000000000003" customHeight="1">
      <c r="A41" s="88" t="s">
        <v>170</v>
      </c>
      <c r="B41" s="125" t="s">
        <v>142</v>
      </c>
      <c r="C41" s="90" t="s">
        <v>192</v>
      </c>
      <c r="D41" s="91">
        <v>200</v>
      </c>
      <c r="E41" s="126">
        <v>200</v>
      </c>
      <c r="F41" s="127" t="str">
        <f t="shared" si="0"/>
        <v>-</v>
      </c>
    </row>
    <row r="42" spans="1:6">
      <c r="A42" s="88" t="s">
        <v>172</v>
      </c>
      <c r="B42" s="125" t="s">
        <v>142</v>
      </c>
      <c r="C42" s="90" t="s">
        <v>193</v>
      </c>
      <c r="D42" s="91">
        <v>200</v>
      </c>
      <c r="E42" s="126">
        <v>200</v>
      </c>
      <c r="F42" s="127" t="str">
        <f t="shared" si="0"/>
        <v>-</v>
      </c>
    </row>
    <row r="43" spans="1:6" ht="24.6" customHeight="1">
      <c r="A43" s="118" t="s">
        <v>194</v>
      </c>
      <c r="B43" s="119" t="s">
        <v>142</v>
      </c>
      <c r="C43" s="120" t="s">
        <v>195</v>
      </c>
      <c r="D43" s="121">
        <v>294600</v>
      </c>
      <c r="E43" s="122">
        <v>294600</v>
      </c>
      <c r="F43" s="123" t="str">
        <f t="shared" si="0"/>
        <v>-</v>
      </c>
    </row>
    <row r="44" spans="1:6" ht="36.950000000000003" customHeight="1">
      <c r="A44" s="88" t="s">
        <v>185</v>
      </c>
      <c r="B44" s="125" t="s">
        <v>142</v>
      </c>
      <c r="C44" s="90" t="s">
        <v>196</v>
      </c>
      <c r="D44" s="91">
        <v>294600</v>
      </c>
      <c r="E44" s="126">
        <v>294600</v>
      </c>
      <c r="F44" s="127" t="str">
        <f t="shared" si="0"/>
        <v>-</v>
      </c>
    </row>
    <row r="45" spans="1:6">
      <c r="A45" s="88" t="s">
        <v>187</v>
      </c>
      <c r="B45" s="125" t="s">
        <v>142</v>
      </c>
      <c r="C45" s="90" t="s">
        <v>197</v>
      </c>
      <c r="D45" s="91">
        <v>294600</v>
      </c>
      <c r="E45" s="126">
        <v>294600</v>
      </c>
      <c r="F45" s="127" t="str">
        <f t="shared" si="0"/>
        <v>-</v>
      </c>
    </row>
    <row r="46" spans="1:6" ht="80.25" customHeight="1">
      <c r="A46" s="88" t="s">
        <v>198</v>
      </c>
      <c r="B46" s="125" t="s">
        <v>142</v>
      </c>
      <c r="C46" s="90" t="s">
        <v>199</v>
      </c>
      <c r="D46" s="91">
        <v>294600</v>
      </c>
      <c r="E46" s="126">
        <v>294600</v>
      </c>
      <c r="F46" s="127" t="str">
        <f t="shared" si="0"/>
        <v>-</v>
      </c>
    </row>
    <row r="47" spans="1:6">
      <c r="A47" s="88" t="s">
        <v>200</v>
      </c>
      <c r="B47" s="125" t="s">
        <v>142</v>
      </c>
      <c r="C47" s="90" t="s">
        <v>201</v>
      </c>
      <c r="D47" s="91">
        <v>294600</v>
      </c>
      <c r="E47" s="126">
        <v>294600</v>
      </c>
      <c r="F47" s="127" t="str">
        <f t="shared" si="0"/>
        <v>-</v>
      </c>
    </row>
    <row r="48" spans="1:6">
      <c r="A48" s="88" t="s">
        <v>202</v>
      </c>
      <c r="B48" s="125" t="s">
        <v>142</v>
      </c>
      <c r="C48" s="90" t="s">
        <v>203</v>
      </c>
      <c r="D48" s="91">
        <v>294600</v>
      </c>
      <c r="E48" s="126">
        <v>294600</v>
      </c>
      <c r="F48" s="127" t="str">
        <f t="shared" si="0"/>
        <v>-</v>
      </c>
    </row>
    <row r="49" spans="1:6">
      <c r="A49" s="118" t="s">
        <v>204</v>
      </c>
      <c r="B49" s="119" t="s">
        <v>142</v>
      </c>
      <c r="C49" s="120" t="s">
        <v>205</v>
      </c>
      <c r="D49" s="121">
        <v>10000</v>
      </c>
      <c r="E49" s="122" t="s">
        <v>42</v>
      </c>
      <c r="F49" s="123">
        <f t="shared" si="0"/>
        <v>10000</v>
      </c>
    </row>
    <row r="50" spans="1:6" ht="36.950000000000003" customHeight="1">
      <c r="A50" s="88" t="s">
        <v>185</v>
      </c>
      <c r="B50" s="125" t="s">
        <v>142</v>
      </c>
      <c r="C50" s="90" t="s">
        <v>206</v>
      </c>
      <c r="D50" s="91">
        <v>10000</v>
      </c>
      <c r="E50" s="126" t="s">
        <v>42</v>
      </c>
      <c r="F50" s="127">
        <f t="shared" si="0"/>
        <v>10000</v>
      </c>
    </row>
    <row r="51" spans="1:6" ht="25.5">
      <c r="A51" s="88" t="s">
        <v>207</v>
      </c>
      <c r="B51" s="125" t="s">
        <v>142</v>
      </c>
      <c r="C51" s="90" t="s">
        <v>208</v>
      </c>
      <c r="D51" s="91">
        <v>10000</v>
      </c>
      <c r="E51" s="126" t="s">
        <v>42</v>
      </c>
      <c r="F51" s="127">
        <f t="shared" si="0"/>
        <v>10000</v>
      </c>
    </row>
    <row r="52" spans="1:6" ht="81" customHeight="1">
      <c r="A52" s="88" t="s">
        <v>209</v>
      </c>
      <c r="B52" s="125" t="s">
        <v>142</v>
      </c>
      <c r="C52" s="90" t="s">
        <v>210</v>
      </c>
      <c r="D52" s="91">
        <v>10000</v>
      </c>
      <c r="E52" s="126" t="s">
        <v>42</v>
      </c>
      <c r="F52" s="127">
        <f t="shared" si="0"/>
        <v>10000</v>
      </c>
    </row>
    <row r="53" spans="1:6">
      <c r="A53" s="88" t="s">
        <v>200</v>
      </c>
      <c r="B53" s="125" t="s">
        <v>142</v>
      </c>
      <c r="C53" s="90" t="s">
        <v>211</v>
      </c>
      <c r="D53" s="91">
        <v>10000</v>
      </c>
      <c r="E53" s="126" t="s">
        <v>42</v>
      </c>
      <c r="F53" s="127">
        <f t="shared" si="0"/>
        <v>10000</v>
      </c>
    </row>
    <row r="54" spans="1:6">
      <c r="A54" s="88" t="s">
        <v>212</v>
      </c>
      <c r="B54" s="125" t="s">
        <v>142</v>
      </c>
      <c r="C54" s="90" t="s">
        <v>213</v>
      </c>
      <c r="D54" s="91">
        <v>10000</v>
      </c>
      <c r="E54" s="126" t="s">
        <v>42</v>
      </c>
      <c r="F54" s="127">
        <f t="shared" si="0"/>
        <v>10000</v>
      </c>
    </row>
    <row r="55" spans="1:6">
      <c r="A55" s="118" t="s">
        <v>214</v>
      </c>
      <c r="B55" s="119" t="s">
        <v>142</v>
      </c>
      <c r="C55" s="120" t="s">
        <v>215</v>
      </c>
      <c r="D55" s="121">
        <v>356200</v>
      </c>
      <c r="E55" s="122">
        <v>130051.55</v>
      </c>
      <c r="F55" s="123">
        <f t="shared" si="0"/>
        <v>226148.45</v>
      </c>
    </row>
    <row r="56" spans="1:6" ht="36.950000000000003" customHeight="1">
      <c r="A56" s="88" t="s">
        <v>150</v>
      </c>
      <c r="B56" s="125" t="s">
        <v>142</v>
      </c>
      <c r="C56" s="90" t="s">
        <v>216</v>
      </c>
      <c r="D56" s="91">
        <v>49500</v>
      </c>
      <c r="E56" s="126">
        <v>27469</v>
      </c>
      <c r="F56" s="127">
        <f t="shared" si="0"/>
        <v>22031</v>
      </c>
    </row>
    <row r="57" spans="1:6" ht="27" customHeight="1">
      <c r="A57" s="88" t="s">
        <v>152</v>
      </c>
      <c r="B57" s="125" t="s">
        <v>142</v>
      </c>
      <c r="C57" s="90" t="s">
        <v>217</v>
      </c>
      <c r="D57" s="91">
        <v>49500</v>
      </c>
      <c r="E57" s="126">
        <v>27469</v>
      </c>
      <c r="F57" s="127">
        <f t="shared" si="0"/>
        <v>22031</v>
      </c>
    </row>
    <row r="58" spans="1:6" ht="79.5" customHeight="1">
      <c r="A58" s="88" t="s">
        <v>218</v>
      </c>
      <c r="B58" s="125" t="s">
        <v>142</v>
      </c>
      <c r="C58" s="90" t="s">
        <v>219</v>
      </c>
      <c r="D58" s="91">
        <v>49500</v>
      </c>
      <c r="E58" s="126">
        <v>27469</v>
      </c>
      <c r="F58" s="127">
        <f t="shared" si="0"/>
        <v>22031</v>
      </c>
    </row>
    <row r="59" spans="1:6">
      <c r="A59" s="88" t="s">
        <v>200</v>
      </c>
      <c r="B59" s="125" t="s">
        <v>142</v>
      </c>
      <c r="C59" s="90" t="s">
        <v>220</v>
      </c>
      <c r="D59" s="91">
        <v>49500</v>
      </c>
      <c r="E59" s="126">
        <v>27469</v>
      </c>
      <c r="F59" s="127">
        <f t="shared" si="0"/>
        <v>22031</v>
      </c>
    </row>
    <row r="60" spans="1:6">
      <c r="A60" s="88" t="s">
        <v>221</v>
      </c>
      <c r="B60" s="125" t="s">
        <v>142</v>
      </c>
      <c r="C60" s="90" t="s">
        <v>222</v>
      </c>
      <c r="D60" s="91">
        <v>49500</v>
      </c>
      <c r="E60" s="126">
        <v>27469</v>
      </c>
      <c r="F60" s="127">
        <f t="shared" si="0"/>
        <v>22031</v>
      </c>
    </row>
    <row r="61" spans="1:6" ht="24.6" customHeight="1">
      <c r="A61" s="88" t="s">
        <v>223</v>
      </c>
      <c r="B61" s="125" t="s">
        <v>142</v>
      </c>
      <c r="C61" s="90" t="s">
        <v>224</v>
      </c>
      <c r="D61" s="91">
        <v>40300</v>
      </c>
      <c r="E61" s="126">
        <v>22917</v>
      </c>
      <c r="F61" s="127">
        <f t="shared" si="0"/>
        <v>17383</v>
      </c>
    </row>
    <row r="62" spans="1:6">
      <c r="A62" s="88" t="s">
        <v>225</v>
      </c>
      <c r="B62" s="125" t="s">
        <v>142</v>
      </c>
      <c r="C62" s="90" t="s">
        <v>226</v>
      </c>
      <c r="D62" s="91">
        <v>9200</v>
      </c>
      <c r="E62" s="126">
        <v>4552</v>
      </c>
      <c r="F62" s="127">
        <f t="shared" si="0"/>
        <v>4648</v>
      </c>
    </row>
    <row r="63" spans="1:6" ht="24.6" customHeight="1">
      <c r="A63" s="88" t="s">
        <v>176</v>
      </c>
      <c r="B63" s="125" t="s">
        <v>142</v>
      </c>
      <c r="C63" s="90" t="s">
        <v>227</v>
      </c>
      <c r="D63" s="91">
        <v>206800</v>
      </c>
      <c r="E63" s="126">
        <v>20753</v>
      </c>
      <c r="F63" s="127">
        <f t="shared" si="0"/>
        <v>186047</v>
      </c>
    </row>
    <row r="64" spans="1:6" ht="36.950000000000003" customHeight="1">
      <c r="A64" s="88" t="s">
        <v>228</v>
      </c>
      <c r="B64" s="125" t="s">
        <v>142</v>
      </c>
      <c r="C64" s="90" t="s">
        <v>229</v>
      </c>
      <c r="D64" s="91">
        <v>57800</v>
      </c>
      <c r="E64" s="126">
        <v>20753</v>
      </c>
      <c r="F64" s="127">
        <f t="shared" si="0"/>
        <v>37047</v>
      </c>
    </row>
    <row r="65" spans="1:6" ht="151.5" customHeight="1">
      <c r="A65" s="128" t="s">
        <v>230</v>
      </c>
      <c r="B65" s="125" t="s">
        <v>142</v>
      </c>
      <c r="C65" s="90" t="s">
        <v>231</v>
      </c>
      <c r="D65" s="91">
        <v>42200</v>
      </c>
      <c r="E65" s="126">
        <v>12953</v>
      </c>
      <c r="F65" s="127">
        <f t="shared" si="0"/>
        <v>29247</v>
      </c>
    </row>
    <row r="66" spans="1:6" ht="24.6" customHeight="1">
      <c r="A66" s="88" t="s">
        <v>168</v>
      </c>
      <c r="B66" s="125" t="s">
        <v>142</v>
      </c>
      <c r="C66" s="90" t="s">
        <v>232</v>
      </c>
      <c r="D66" s="91">
        <v>42200</v>
      </c>
      <c r="E66" s="126">
        <v>12953</v>
      </c>
      <c r="F66" s="127">
        <f t="shared" si="0"/>
        <v>29247</v>
      </c>
    </row>
    <row r="67" spans="1:6" ht="36.950000000000003" customHeight="1">
      <c r="A67" s="88" t="s">
        <v>170</v>
      </c>
      <c r="B67" s="125" t="s">
        <v>142</v>
      </c>
      <c r="C67" s="90" t="s">
        <v>233</v>
      </c>
      <c r="D67" s="91">
        <v>42200</v>
      </c>
      <c r="E67" s="126">
        <v>12953</v>
      </c>
      <c r="F67" s="127">
        <f t="shared" si="0"/>
        <v>29247</v>
      </c>
    </row>
    <row r="68" spans="1:6" ht="22.5" customHeight="1">
      <c r="A68" s="88" t="s">
        <v>172</v>
      </c>
      <c r="B68" s="125" t="s">
        <v>142</v>
      </c>
      <c r="C68" s="90" t="s">
        <v>234</v>
      </c>
      <c r="D68" s="91">
        <v>42200</v>
      </c>
      <c r="E68" s="126">
        <v>12953</v>
      </c>
      <c r="F68" s="127">
        <f t="shared" si="0"/>
        <v>29247</v>
      </c>
    </row>
    <row r="69" spans="1:6" ht="147" customHeight="1">
      <c r="A69" s="128" t="s">
        <v>235</v>
      </c>
      <c r="B69" s="125" t="s">
        <v>142</v>
      </c>
      <c r="C69" s="90" t="s">
        <v>236</v>
      </c>
      <c r="D69" s="91">
        <v>15600</v>
      </c>
      <c r="E69" s="126">
        <v>7800</v>
      </c>
      <c r="F69" s="127">
        <f t="shared" si="0"/>
        <v>7800</v>
      </c>
    </row>
    <row r="70" spans="1:6" ht="24.6" customHeight="1">
      <c r="A70" s="88" t="s">
        <v>168</v>
      </c>
      <c r="B70" s="125" t="s">
        <v>142</v>
      </c>
      <c r="C70" s="90" t="s">
        <v>237</v>
      </c>
      <c r="D70" s="91">
        <v>15600</v>
      </c>
      <c r="E70" s="126">
        <v>7800</v>
      </c>
      <c r="F70" s="127">
        <f t="shared" si="0"/>
        <v>7800</v>
      </c>
    </row>
    <row r="71" spans="1:6" ht="36.950000000000003" customHeight="1">
      <c r="A71" s="88" t="s">
        <v>170</v>
      </c>
      <c r="B71" s="125" t="s">
        <v>142</v>
      </c>
      <c r="C71" s="90" t="s">
        <v>238</v>
      </c>
      <c r="D71" s="91">
        <v>15600</v>
      </c>
      <c r="E71" s="126">
        <v>7800</v>
      </c>
      <c r="F71" s="127">
        <f t="shared" si="0"/>
        <v>7800</v>
      </c>
    </row>
    <row r="72" spans="1:6">
      <c r="A72" s="88" t="s">
        <v>172</v>
      </c>
      <c r="B72" s="125" t="s">
        <v>142</v>
      </c>
      <c r="C72" s="90" t="s">
        <v>239</v>
      </c>
      <c r="D72" s="91">
        <v>15600</v>
      </c>
      <c r="E72" s="126">
        <v>7800</v>
      </c>
      <c r="F72" s="127">
        <f t="shared" si="0"/>
        <v>7800</v>
      </c>
    </row>
    <row r="73" spans="1:6" ht="79.5" customHeight="1">
      <c r="A73" s="88" t="s">
        <v>240</v>
      </c>
      <c r="B73" s="125" t="s">
        <v>142</v>
      </c>
      <c r="C73" s="90" t="s">
        <v>241</v>
      </c>
      <c r="D73" s="91">
        <v>149000</v>
      </c>
      <c r="E73" s="126" t="s">
        <v>42</v>
      </c>
      <c r="F73" s="127">
        <f t="shared" si="0"/>
        <v>149000</v>
      </c>
    </row>
    <row r="74" spans="1:6" ht="113.25" customHeight="1">
      <c r="A74" s="128" t="s">
        <v>242</v>
      </c>
      <c r="B74" s="125" t="s">
        <v>142</v>
      </c>
      <c r="C74" s="90" t="s">
        <v>243</v>
      </c>
      <c r="D74" s="91">
        <v>149000</v>
      </c>
      <c r="E74" s="126" t="s">
        <v>42</v>
      </c>
      <c r="F74" s="127">
        <f t="shared" si="0"/>
        <v>149000</v>
      </c>
    </row>
    <row r="75" spans="1:6" ht="61.5" customHeight="1">
      <c r="A75" s="88" t="s">
        <v>156</v>
      </c>
      <c r="B75" s="125" t="s">
        <v>142</v>
      </c>
      <c r="C75" s="90" t="s">
        <v>244</v>
      </c>
      <c r="D75" s="91">
        <v>149000</v>
      </c>
      <c r="E75" s="126" t="s">
        <v>42</v>
      </c>
      <c r="F75" s="127">
        <f t="shared" si="0"/>
        <v>149000</v>
      </c>
    </row>
    <row r="76" spans="1:6" ht="24.6" customHeight="1">
      <c r="A76" s="88" t="s">
        <v>158</v>
      </c>
      <c r="B76" s="125" t="s">
        <v>142</v>
      </c>
      <c r="C76" s="90" t="s">
        <v>245</v>
      </c>
      <c r="D76" s="91">
        <v>149000</v>
      </c>
      <c r="E76" s="126" t="s">
        <v>42</v>
      </c>
      <c r="F76" s="127">
        <f t="shared" si="0"/>
        <v>149000</v>
      </c>
    </row>
    <row r="77" spans="1:6" ht="36.950000000000003" customHeight="1">
      <c r="A77" s="88" t="s">
        <v>162</v>
      </c>
      <c r="B77" s="125" t="s">
        <v>142</v>
      </c>
      <c r="C77" s="90" t="s">
        <v>246</v>
      </c>
      <c r="D77" s="91">
        <v>114400</v>
      </c>
      <c r="E77" s="126" t="s">
        <v>42</v>
      </c>
      <c r="F77" s="127">
        <f t="shared" si="0"/>
        <v>114400</v>
      </c>
    </row>
    <row r="78" spans="1:6" ht="49.15" customHeight="1">
      <c r="A78" s="88" t="s">
        <v>164</v>
      </c>
      <c r="B78" s="125" t="s">
        <v>142</v>
      </c>
      <c r="C78" s="90" t="s">
        <v>247</v>
      </c>
      <c r="D78" s="91">
        <v>34600</v>
      </c>
      <c r="E78" s="126" t="s">
        <v>42</v>
      </c>
      <c r="F78" s="127">
        <f t="shared" si="0"/>
        <v>34600</v>
      </c>
    </row>
    <row r="79" spans="1:6" ht="61.5" customHeight="1">
      <c r="A79" s="88" t="s">
        <v>248</v>
      </c>
      <c r="B79" s="125" t="s">
        <v>142</v>
      </c>
      <c r="C79" s="90" t="s">
        <v>249</v>
      </c>
      <c r="D79" s="91">
        <v>1000</v>
      </c>
      <c r="E79" s="126" t="s">
        <v>42</v>
      </c>
      <c r="F79" s="127">
        <f t="shared" ref="F79:F142" si="1">IF(OR(D79="-",IF(E79="-",0,E79)&gt;=IF(D79="-",0,D79)),"-",IF(D79="-",0,D79)-IF(E79="-",0,E79))</f>
        <v>1000</v>
      </c>
    </row>
    <row r="80" spans="1:6" ht="24.6" customHeight="1">
      <c r="A80" s="88" t="s">
        <v>250</v>
      </c>
      <c r="B80" s="125" t="s">
        <v>142</v>
      </c>
      <c r="C80" s="90" t="s">
        <v>251</v>
      </c>
      <c r="D80" s="91">
        <v>1000</v>
      </c>
      <c r="E80" s="126" t="s">
        <v>42</v>
      </c>
      <c r="F80" s="127">
        <f t="shared" si="1"/>
        <v>1000</v>
      </c>
    </row>
    <row r="81" spans="1:6" ht="105" customHeight="1">
      <c r="A81" s="128" t="s">
        <v>252</v>
      </c>
      <c r="B81" s="125" t="s">
        <v>142</v>
      </c>
      <c r="C81" s="90" t="s">
        <v>253</v>
      </c>
      <c r="D81" s="91">
        <v>1000</v>
      </c>
      <c r="E81" s="126" t="s">
        <v>42</v>
      </c>
      <c r="F81" s="127">
        <f t="shared" si="1"/>
        <v>1000</v>
      </c>
    </row>
    <row r="82" spans="1:6" ht="24.6" customHeight="1">
      <c r="A82" s="88" t="s">
        <v>168</v>
      </c>
      <c r="B82" s="125" t="s">
        <v>142</v>
      </c>
      <c r="C82" s="90" t="s">
        <v>254</v>
      </c>
      <c r="D82" s="91">
        <v>1000</v>
      </c>
      <c r="E82" s="126" t="s">
        <v>42</v>
      </c>
      <c r="F82" s="127">
        <f t="shared" si="1"/>
        <v>1000</v>
      </c>
    </row>
    <row r="83" spans="1:6" ht="36.950000000000003" customHeight="1">
      <c r="A83" s="88" t="s">
        <v>170</v>
      </c>
      <c r="B83" s="125" t="s">
        <v>142</v>
      </c>
      <c r="C83" s="90" t="s">
        <v>255</v>
      </c>
      <c r="D83" s="91">
        <v>1000</v>
      </c>
      <c r="E83" s="126" t="s">
        <v>42</v>
      </c>
      <c r="F83" s="127">
        <f t="shared" si="1"/>
        <v>1000</v>
      </c>
    </row>
    <row r="84" spans="1:6">
      <c r="A84" s="88" t="s">
        <v>172</v>
      </c>
      <c r="B84" s="125" t="s">
        <v>142</v>
      </c>
      <c r="C84" s="90" t="s">
        <v>256</v>
      </c>
      <c r="D84" s="91">
        <v>1000</v>
      </c>
      <c r="E84" s="126" t="s">
        <v>42</v>
      </c>
      <c r="F84" s="127">
        <f t="shared" si="1"/>
        <v>1000</v>
      </c>
    </row>
    <row r="85" spans="1:6" ht="36.950000000000003" customHeight="1">
      <c r="A85" s="88" t="s">
        <v>185</v>
      </c>
      <c r="B85" s="125" t="s">
        <v>142</v>
      </c>
      <c r="C85" s="90" t="s">
        <v>257</v>
      </c>
      <c r="D85" s="91">
        <v>98900</v>
      </c>
      <c r="E85" s="126">
        <v>81829.55</v>
      </c>
      <c r="F85" s="127">
        <f t="shared" si="1"/>
        <v>17070.449999999997</v>
      </c>
    </row>
    <row r="86" spans="1:6" ht="20.25" customHeight="1">
      <c r="A86" s="88" t="s">
        <v>187</v>
      </c>
      <c r="B86" s="125" t="s">
        <v>142</v>
      </c>
      <c r="C86" s="90" t="s">
        <v>258</v>
      </c>
      <c r="D86" s="91">
        <v>98900</v>
      </c>
      <c r="E86" s="126">
        <v>81829.55</v>
      </c>
      <c r="F86" s="127">
        <f t="shared" si="1"/>
        <v>17070.449999999997</v>
      </c>
    </row>
    <row r="87" spans="1:6" ht="79.5" customHeight="1">
      <c r="A87" s="88" t="s">
        <v>259</v>
      </c>
      <c r="B87" s="125" t="s">
        <v>142</v>
      </c>
      <c r="C87" s="90" t="s">
        <v>260</v>
      </c>
      <c r="D87" s="91">
        <v>20000</v>
      </c>
      <c r="E87" s="126">
        <v>20000</v>
      </c>
      <c r="F87" s="127" t="str">
        <f t="shared" si="1"/>
        <v>-</v>
      </c>
    </row>
    <row r="88" spans="1:6">
      <c r="A88" s="88" t="s">
        <v>200</v>
      </c>
      <c r="B88" s="125" t="s">
        <v>142</v>
      </c>
      <c r="C88" s="90" t="s">
        <v>261</v>
      </c>
      <c r="D88" s="91">
        <v>20000</v>
      </c>
      <c r="E88" s="126">
        <v>20000</v>
      </c>
      <c r="F88" s="127" t="str">
        <f t="shared" si="1"/>
        <v>-</v>
      </c>
    </row>
    <row r="89" spans="1:6">
      <c r="A89" s="88" t="s">
        <v>221</v>
      </c>
      <c r="B89" s="125" t="s">
        <v>142</v>
      </c>
      <c r="C89" s="90" t="s">
        <v>262</v>
      </c>
      <c r="D89" s="91">
        <v>20000</v>
      </c>
      <c r="E89" s="126">
        <v>20000</v>
      </c>
      <c r="F89" s="127" t="str">
        <f t="shared" si="1"/>
        <v>-</v>
      </c>
    </row>
    <row r="90" spans="1:6">
      <c r="A90" s="88" t="s">
        <v>263</v>
      </c>
      <c r="B90" s="125" t="s">
        <v>142</v>
      </c>
      <c r="C90" s="90" t="s">
        <v>264</v>
      </c>
      <c r="D90" s="91">
        <v>20000</v>
      </c>
      <c r="E90" s="126">
        <v>20000</v>
      </c>
      <c r="F90" s="127" t="str">
        <f t="shared" si="1"/>
        <v>-</v>
      </c>
    </row>
    <row r="91" spans="1:6" ht="103.5" customHeight="1">
      <c r="A91" s="128" t="s">
        <v>265</v>
      </c>
      <c r="B91" s="125" t="s">
        <v>142</v>
      </c>
      <c r="C91" s="90" t="s">
        <v>266</v>
      </c>
      <c r="D91" s="91">
        <v>78900</v>
      </c>
      <c r="E91" s="126">
        <v>61829.55</v>
      </c>
      <c r="F91" s="127">
        <f t="shared" si="1"/>
        <v>17070.449999999997</v>
      </c>
    </row>
    <row r="92" spans="1:6" ht="24.6" customHeight="1">
      <c r="A92" s="88" t="s">
        <v>168</v>
      </c>
      <c r="B92" s="125" t="s">
        <v>142</v>
      </c>
      <c r="C92" s="90" t="s">
        <v>267</v>
      </c>
      <c r="D92" s="91">
        <v>78900</v>
      </c>
      <c r="E92" s="126">
        <v>61829.55</v>
      </c>
      <c r="F92" s="127">
        <f t="shared" si="1"/>
        <v>17070.449999999997</v>
      </c>
    </row>
    <row r="93" spans="1:6" ht="36.950000000000003" customHeight="1">
      <c r="A93" s="88" t="s">
        <v>170</v>
      </c>
      <c r="B93" s="125" t="s">
        <v>142</v>
      </c>
      <c r="C93" s="90" t="s">
        <v>268</v>
      </c>
      <c r="D93" s="91">
        <v>78900</v>
      </c>
      <c r="E93" s="126">
        <v>61829.55</v>
      </c>
      <c r="F93" s="127">
        <f t="shared" si="1"/>
        <v>17070.449999999997</v>
      </c>
    </row>
    <row r="94" spans="1:6">
      <c r="A94" s="88" t="s">
        <v>172</v>
      </c>
      <c r="B94" s="125" t="s">
        <v>142</v>
      </c>
      <c r="C94" s="90" t="s">
        <v>269</v>
      </c>
      <c r="D94" s="91">
        <v>78900</v>
      </c>
      <c r="E94" s="126">
        <v>61829.55</v>
      </c>
      <c r="F94" s="127">
        <f t="shared" si="1"/>
        <v>17070.449999999997</v>
      </c>
    </row>
    <row r="95" spans="1:6">
      <c r="A95" s="118" t="s">
        <v>270</v>
      </c>
      <c r="B95" s="119" t="s">
        <v>142</v>
      </c>
      <c r="C95" s="120" t="s">
        <v>271</v>
      </c>
      <c r="D95" s="121">
        <v>240200</v>
      </c>
      <c r="E95" s="122">
        <v>108484.23</v>
      </c>
      <c r="F95" s="123">
        <f t="shared" si="1"/>
        <v>131715.77000000002</v>
      </c>
    </row>
    <row r="96" spans="1:6" ht="25.5">
      <c r="A96" s="118" t="s">
        <v>272</v>
      </c>
      <c r="B96" s="119" t="s">
        <v>142</v>
      </c>
      <c r="C96" s="120" t="s">
        <v>273</v>
      </c>
      <c r="D96" s="121">
        <v>240200</v>
      </c>
      <c r="E96" s="122">
        <v>108484.23</v>
      </c>
      <c r="F96" s="123">
        <f t="shared" si="1"/>
        <v>131715.77000000002</v>
      </c>
    </row>
    <row r="97" spans="1:6" ht="36.950000000000003" customHeight="1">
      <c r="A97" s="88" t="s">
        <v>185</v>
      </c>
      <c r="B97" s="125" t="s">
        <v>142</v>
      </c>
      <c r="C97" s="90" t="s">
        <v>274</v>
      </c>
      <c r="D97" s="91">
        <v>240200</v>
      </c>
      <c r="E97" s="126">
        <v>108484.23</v>
      </c>
      <c r="F97" s="127">
        <f t="shared" si="1"/>
        <v>131715.77000000002</v>
      </c>
    </row>
    <row r="98" spans="1:6">
      <c r="A98" s="88" t="s">
        <v>187</v>
      </c>
      <c r="B98" s="125" t="s">
        <v>142</v>
      </c>
      <c r="C98" s="90" t="s">
        <v>275</v>
      </c>
      <c r="D98" s="91">
        <v>240200</v>
      </c>
      <c r="E98" s="126">
        <v>108484.23</v>
      </c>
      <c r="F98" s="127">
        <f t="shared" si="1"/>
        <v>131715.77000000002</v>
      </c>
    </row>
    <row r="99" spans="1:6" ht="96.75" customHeight="1">
      <c r="A99" s="88" t="s">
        <v>276</v>
      </c>
      <c r="B99" s="125" t="s">
        <v>142</v>
      </c>
      <c r="C99" s="90" t="s">
        <v>277</v>
      </c>
      <c r="D99" s="91">
        <v>240200</v>
      </c>
      <c r="E99" s="126">
        <v>108484.23</v>
      </c>
      <c r="F99" s="127">
        <f t="shared" si="1"/>
        <v>131715.77000000002</v>
      </c>
    </row>
    <row r="100" spans="1:6" ht="61.5" customHeight="1">
      <c r="A100" s="88" t="s">
        <v>156</v>
      </c>
      <c r="B100" s="125" t="s">
        <v>142</v>
      </c>
      <c r="C100" s="90" t="s">
        <v>278</v>
      </c>
      <c r="D100" s="91">
        <v>237800</v>
      </c>
      <c r="E100" s="126">
        <v>108484.23</v>
      </c>
      <c r="F100" s="127">
        <f t="shared" si="1"/>
        <v>129315.77</v>
      </c>
    </row>
    <row r="101" spans="1:6" ht="26.25" customHeight="1">
      <c r="A101" s="88" t="s">
        <v>158</v>
      </c>
      <c r="B101" s="125" t="s">
        <v>142</v>
      </c>
      <c r="C101" s="90" t="s">
        <v>279</v>
      </c>
      <c r="D101" s="91">
        <v>237800</v>
      </c>
      <c r="E101" s="126">
        <v>108484.23</v>
      </c>
      <c r="F101" s="127">
        <f t="shared" si="1"/>
        <v>129315.77</v>
      </c>
    </row>
    <row r="102" spans="1:6" ht="24.6" customHeight="1">
      <c r="A102" s="88" t="s">
        <v>160</v>
      </c>
      <c r="B102" s="125" t="s">
        <v>142</v>
      </c>
      <c r="C102" s="90" t="s">
        <v>280</v>
      </c>
      <c r="D102" s="91">
        <v>182600</v>
      </c>
      <c r="E102" s="126">
        <v>85157.54</v>
      </c>
      <c r="F102" s="127">
        <f t="shared" si="1"/>
        <v>97442.46</v>
      </c>
    </row>
    <row r="103" spans="1:6" ht="54.75" customHeight="1">
      <c r="A103" s="88" t="s">
        <v>164</v>
      </c>
      <c r="B103" s="125" t="s">
        <v>142</v>
      </c>
      <c r="C103" s="90" t="s">
        <v>281</v>
      </c>
      <c r="D103" s="91">
        <v>55200</v>
      </c>
      <c r="E103" s="126">
        <v>23326.69</v>
      </c>
      <c r="F103" s="127">
        <f t="shared" si="1"/>
        <v>31873.31</v>
      </c>
    </row>
    <row r="104" spans="1:6" ht="24.6" customHeight="1">
      <c r="A104" s="88" t="s">
        <v>168</v>
      </c>
      <c r="B104" s="125" t="s">
        <v>142</v>
      </c>
      <c r="C104" s="90" t="s">
        <v>282</v>
      </c>
      <c r="D104" s="91">
        <v>2400</v>
      </c>
      <c r="E104" s="126" t="s">
        <v>42</v>
      </c>
      <c r="F104" s="127">
        <f t="shared" si="1"/>
        <v>2400</v>
      </c>
    </row>
    <row r="105" spans="1:6" ht="42" customHeight="1">
      <c r="A105" s="88" t="s">
        <v>170</v>
      </c>
      <c r="B105" s="125" t="s">
        <v>142</v>
      </c>
      <c r="C105" s="90" t="s">
        <v>283</v>
      </c>
      <c r="D105" s="91">
        <v>2400</v>
      </c>
      <c r="E105" s="126" t="s">
        <v>42</v>
      </c>
      <c r="F105" s="127">
        <f t="shared" si="1"/>
        <v>2400</v>
      </c>
    </row>
    <row r="106" spans="1:6">
      <c r="A106" s="88" t="s">
        <v>172</v>
      </c>
      <c r="B106" s="125" t="s">
        <v>142</v>
      </c>
      <c r="C106" s="90" t="s">
        <v>284</v>
      </c>
      <c r="D106" s="91">
        <v>2400</v>
      </c>
      <c r="E106" s="126" t="s">
        <v>42</v>
      </c>
      <c r="F106" s="127">
        <f t="shared" si="1"/>
        <v>2400</v>
      </c>
    </row>
    <row r="107" spans="1:6" ht="24.6" customHeight="1">
      <c r="A107" s="118" t="s">
        <v>285</v>
      </c>
      <c r="B107" s="119" t="s">
        <v>142</v>
      </c>
      <c r="C107" s="120" t="s">
        <v>286</v>
      </c>
      <c r="D107" s="121">
        <v>55000</v>
      </c>
      <c r="E107" s="122">
        <v>9896</v>
      </c>
      <c r="F107" s="123">
        <f t="shared" si="1"/>
        <v>45104</v>
      </c>
    </row>
    <row r="108" spans="1:6">
      <c r="A108" s="118" t="s">
        <v>287</v>
      </c>
      <c r="B108" s="119" t="s">
        <v>142</v>
      </c>
      <c r="C108" s="120" t="s">
        <v>288</v>
      </c>
      <c r="D108" s="121">
        <v>55000</v>
      </c>
      <c r="E108" s="122">
        <v>9896</v>
      </c>
      <c r="F108" s="123">
        <f t="shared" si="1"/>
        <v>45104</v>
      </c>
    </row>
    <row r="109" spans="1:6" ht="68.25" customHeight="1">
      <c r="A109" s="88" t="s">
        <v>248</v>
      </c>
      <c r="B109" s="125" t="s">
        <v>142</v>
      </c>
      <c r="C109" s="90" t="s">
        <v>289</v>
      </c>
      <c r="D109" s="91">
        <v>55000</v>
      </c>
      <c r="E109" s="126">
        <v>9896</v>
      </c>
      <c r="F109" s="127">
        <f t="shared" si="1"/>
        <v>45104</v>
      </c>
    </row>
    <row r="110" spans="1:6">
      <c r="A110" s="88" t="s">
        <v>290</v>
      </c>
      <c r="B110" s="125" t="s">
        <v>142</v>
      </c>
      <c r="C110" s="90" t="s">
        <v>291</v>
      </c>
      <c r="D110" s="91">
        <v>50000</v>
      </c>
      <c r="E110" s="126">
        <v>4904</v>
      </c>
      <c r="F110" s="127">
        <f t="shared" si="1"/>
        <v>45096</v>
      </c>
    </row>
    <row r="111" spans="1:6" ht="106.5" customHeight="1">
      <c r="A111" s="128" t="s">
        <v>292</v>
      </c>
      <c r="B111" s="125" t="s">
        <v>142</v>
      </c>
      <c r="C111" s="90" t="s">
        <v>293</v>
      </c>
      <c r="D111" s="91">
        <v>50000</v>
      </c>
      <c r="E111" s="126">
        <v>4904</v>
      </c>
      <c r="F111" s="127">
        <f t="shared" si="1"/>
        <v>45096</v>
      </c>
    </row>
    <row r="112" spans="1:6" ht="24.6" customHeight="1">
      <c r="A112" s="88" t="s">
        <v>168</v>
      </c>
      <c r="B112" s="125" t="s">
        <v>142</v>
      </c>
      <c r="C112" s="90" t="s">
        <v>294</v>
      </c>
      <c r="D112" s="91">
        <v>50000</v>
      </c>
      <c r="E112" s="126">
        <v>4904</v>
      </c>
      <c r="F112" s="127">
        <f t="shared" si="1"/>
        <v>45096</v>
      </c>
    </row>
    <row r="113" spans="1:6" ht="40.5" customHeight="1">
      <c r="A113" s="88" t="s">
        <v>170</v>
      </c>
      <c r="B113" s="125" t="s">
        <v>142</v>
      </c>
      <c r="C113" s="90" t="s">
        <v>295</v>
      </c>
      <c r="D113" s="91">
        <v>50000</v>
      </c>
      <c r="E113" s="126">
        <v>4904</v>
      </c>
      <c r="F113" s="127">
        <f t="shared" si="1"/>
        <v>45096</v>
      </c>
    </row>
    <row r="114" spans="1:6">
      <c r="A114" s="88" t="s">
        <v>172</v>
      </c>
      <c r="B114" s="125" t="s">
        <v>142</v>
      </c>
      <c r="C114" s="90" t="s">
        <v>296</v>
      </c>
      <c r="D114" s="91">
        <v>50000</v>
      </c>
      <c r="E114" s="126">
        <v>4904</v>
      </c>
      <c r="F114" s="127">
        <f t="shared" si="1"/>
        <v>45096</v>
      </c>
    </row>
    <row r="115" spans="1:6" ht="26.25" customHeight="1">
      <c r="A115" s="88" t="s">
        <v>297</v>
      </c>
      <c r="B115" s="125" t="s">
        <v>142</v>
      </c>
      <c r="C115" s="90" t="s">
        <v>298</v>
      </c>
      <c r="D115" s="91">
        <v>5000</v>
      </c>
      <c r="E115" s="126">
        <v>4992</v>
      </c>
      <c r="F115" s="127">
        <f t="shared" si="1"/>
        <v>8</v>
      </c>
    </row>
    <row r="116" spans="1:6" ht="105" customHeight="1">
      <c r="A116" s="128" t="s">
        <v>299</v>
      </c>
      <c r="B116" s="125" t="s">
        <v>142</v>
      </c>
      <c r="C116" s="90" t="s">
        <v>300</v>
      </c>
      <c r="D116" s="91">
        <v>5000</v>
      </c>
      <c r="E116" s="126">
        <v>4992</v>
      </c>
      <c r="F116" s="127">
        <f t="shared" si="1"/>
        <v>8</v>
      </c>
    </row>
    <row r="117" spans="1:6" ht="24.6" customHeight="1">
      <c r="A117" s="88" t="s">
        <v>168</v>
      </c>
      <c r="B117" s="125" t="s">
        <v>142</v>
      </c>
      <c r="C117" s="90" t="s">
        <v>301</v>
      </c>
      <c r="D117" s="91">
        <v>5000</v>
      </c>
      <c r="E117" s="126">
        <v>4992</v>
      </c>
      <c r="F117" s="127">
        <f t="shared" si="1"/>
        <v>8</v>
      </c>
    </row>
    <row r="118" spans="1:6" ht="39.75" customHeight="1">
      <c r="A118" s="88" t="s">
        <v>170</v>
      </c>
      <c r="B118" s="125" t="s">
        <v>142</v>
      </c>
      <c r="C118" s="90" t="s">
        <v>302</v>
      </c>
      <c r="D118" s="91">
        <v>5000</v>
      </c>
      <c r="E118" s="126">
        <v>4992</v>
      </c>
      <c r="F118" s="127">
        <f t="shared" si="1"/>
        <v>8</v>
      </c>
    </row>
    <row r="119" spans="1:6" ht="17.25" customHeight="1">
      <c r="A119" s="88" t="s">
        <v>172</v>
      </c>
      <c r="B119" s="125" t="s">
        <v>142</v>
      </c>
      <c r="C119" s="90" t="s">
        <v>303</v>
      </c>
      <c r="D119" s="91">
        <v>5000</v>
      </c>
      <c r="E119" s="126">
        <v>4992</v>
      </c>
      <c r="F119" s="127">
        <f t="shared" si="1"/>
        <v>8</v>
      </c>
    </row>
    <row r="120" spans="1:6">
      <c r="A120" s="118" t="s">
        <v>304</v>
      </c>
      <c r="B120" s="119" t="s">
        <v>142</v>
      </c>
      <c r="C120" s="120" t="s">
        <v>305</v>
      </c>
      <c r="D120" s="121">
        <v>2864000</v>
      </c>
      <c r="E120" s="122">
        <v>580547.51</v>
      </c>
      <c r="F120" s="123">
        <f t="shared" si="1"/>
        <v>2283452.4900000002</v>
      </c>
    </row>
    <row r="121" spans="1:6">
      <c r="A121" s="118" t="s">
        <v>306</v>
      </c>
      <c r="B121" s="119" t="s">
        <v>142</v>
      </c>
      <c r="C121" s="120" t="s">
        <v>307</v>
      </c>
      <c r="D121" s="121">
        <v>2814000</v>
      </c>
      <c r="E121" s="122">
        <v>564047.51</v>
      </c>
      <c r="F121" s="123">
        <f t="shared" si="1"/>
        <v>2249952.4900000002</v>
      </c>
    </row>
    <row r="122" spans="1:6" ht="42" customHeight="1">
      <c r="A122" s="88" t="s">
        <v>308</v>
      </c>
      <c r="B122" s="125" t="s">
        <v>142</v>
      </c>
      <c r="C122" s="90" t="s">
        <v>309</v>
      </c>
      <c r="D122" s="91">
        <v>2814000</v>
      </c>
      <c r="E122" s="126">
        <v>564047.51</v>
      </c>
      <c r="F122" s="127">
        <f t="shared" si="1"/>
        <v>2249952.4900000002</v>
      </c>
    </row>
    <row r="123" spans="1:6" ht="42.75" customHeight="1">
      <c r="A123" s="88" t="s">
        <v>310</v>
      </c>
      <c r="B123" s="125" t="s">
        <v>142</v>
      </c>
      <c r="C123" s="90" t="s">
        <v>311</v>
      </c>
      <c r="D123" s="91">
        <v>2764000</v>
      </c>
      <c r="E123" s="126">
        <v>564047.51</v>
      </c>
      <c r="F123" s="127">
        <f t="shared" si="1"/>
        <v>2199952.4900000002</v>
      </c>
    </row>
    <row r="124" spans="1:6" ht="111" customHeight="1">
      <c r="A124" s="128" t="s">
        <v>312</v>
      </c>
      <c r="B124" s="125" t="s">
        <v>142</v>
      </c>
      <c r="C124" s="90" t="s">
        <v>313</v>
      </c>
      <c r="D124" s="91">
        <v>2764000</v>
      </c>
      <c r="E124" s="126">
        <v>564047.51</v>
      </c>
      <c r="F124" s="127">
        <f t="shared" si="1"/>
        <v>2199952.4900000002</v>
      </c>
    </row>
    <row r="125" spans="1:6" ht="24.6" customHeight="1">
      <c r="A125" s="88" t="s">
        <v>168</v>
      </c>
      <c r="B125" s="125" t="s">
        <v>142</v>
      </c>
      <c r="C125" s="90" t="s">
        <v>314</v>
      </c>
      <c r="D125" s="91">
        <v>2764000</v>
      </c>
      <c r="E125" s="126">
        <v>564047.51</v>
      </c>
      <c r="F125" s="127">
        <f t="shared" si="1"/>
        <v>2199952.4900000002</v>
      </c>
    </row>
    <row r="126" spans="1:6" ht="36.950000000000003" customHeight="1">
      <c r="A126" s="88" t="s">
        <v>170</v>
      </c>
      <c r="B126" s="125" t="s">
        <v>142</v>
      </c>
      <c r="C126" s="90" t="s">
        <v>315</v>
      </c>
      <c r="D126" s="91">
        <v>2764000</v>
      </c>
      <c r="E126" s="126">
        <v>564047.51</v>
      </c>
      <c r="F126" s="127">
        <f t="shared" si="1"/>
        <v>2199952.4900000002</v>
      </c>
    </row>
    <row r="127" spans="1:6">
      <c r="A127" s="88" t="s">
        <v>172</v>
      </c>
      <c r="B127" s="125" t="s">
        <v>142</v>
      </c>
      <c r="C127" s="90" t="s">
        <v>316</v>
      </c>
      <c r="D127" s="91">
        <v>2764000</v>
      </c>
      <c r="E127" s="126">
        <v>564047.51</v>
      </c>
      <c r="F127" s="127">
        <f t="shared" si="1"/>
        <v>2199952.4900000002</v>
      </c>
    </row>
    <row r="128" spans="1:6" ht="44.25" customHeight="1">
      <c r="A128" s="88" t="s">
        <v>317</v>
      </c>
      <c r="B128" s="125" t="s">
        <v>142</v>
      </c>
      <c r="C128" s="90" t="s">
        <v>318</v>
      </c>
      <c r="D128" s="91">
        <v>50000</v>
      </c>
      <c r="E128" s="126" t="s">
        <v>42</v>
      </c>
      <c r="F128" s="127">
        <f t="shared" si="1"/>
        <v>50000</v>
      </c>
    </row>
    <row r="129" spans="1:6" ht="81" customHeight="1">
      <c r="A129" s="88" t="s">
        <v>319</v>
      </c>
      <c r="B129" s="125" t="s">
        <v>142</v>
      </c>
      <c r="C129" s="90" t="s">
        <v>320</v>
      </c>
      <c r="D129" s="91">
        <v>50000</v>
      </c>
      <c r="E129" s="126" t="s">
        <v>42</v>
      </c>
      <c r="F129" s="127">
        <f t="shared" si="1"/>
        <v>50000</v>
      </c>
    </row>
    <row r="130" spans="1:6" ht="24.6" customHeight="1">
      <c r="A130" s="88" t="s">
        <v>168</v>
      </c>
      <c r="B130" s="125" t="s">
        <v>142</v>
      </c>
      <c r="C130" s="90" t="s">
        <v>321</v>
      </c>
      <c r="D130" s="91">
        <v>50000</v>
      </c>
      <c r="E130" s="126" t="s">
        <v>42</v>
      </c>
      <c r="F130" s="127">
        <f t="shared" si="1"/>
        <v>50000</v>
      </c>
    </row>
    <row r="131" spans="1:6" ht="39.75" customHeight="1">
      <c r="A131" s="88" t="s">
        <v>170</v>
      </c>
      <c r="B131" s="125" t="s">
        <v>142</v>
      </c>
      <c r="C131" s="90" t="s">
        <v>322</v>
      </c>
      <c r="D131" s="91">
        <v>50000</v>
      </c>
      <c r="E131" s="126" t="s">
        <v>42</v>
      </c>
      <c r="F131" s="127">
        <f t="shared" si="1"/>
        <v>50000</v>
      </c>
    </row>
    <row r="132" spans="1:6">
      <c r="A132" s="88" t="s">
        <v>172</v>
      </c>
      <c r="B132" s="125" t="s">
        <v>142</v>
      </c>
      <c r="C132" s="90" t="s">
        <v>323</v>
      </c>
      <c r="D132" s="91">
        <v>50000</v>
      </c>
      <c r="E132" s="126" t="s">
        <v>42</v>
      </c>
      <c r="F132" s="127">
        <f t="shared" si="1"/>
        <v>50000</v>
      </c>
    </row>
    <row r="133" spans="1:6" ht="24.6" customHeight="1">
      <c r="A133" s="118" t="s">
        <v>324</v>
      </c>
      <c r="B133" s="119" t="s">
        <v>142</v>
      </c>
      <c r="C133" s="120" t="s">
        <v>325</v>
      </c>
      <c r="D133" s="121">
        <v>50000</v>
      </c>
      <c r="E133" s="122">
        <v>16500</v>
      </c>
      <c r="F133" s="123">
        <f t="shared" si="1"/>
        <v>33500</v>
      </c>
    </row>
    <row r="134" spans="1:6" ht="36.950000000000003" customHeight="1">
      <c r="A134" s="88" t="s">
        <v>185</v>
      </c>
      <c r="B134" s="125" t="s">
        <v>142</v>
      </c>
      <c r="C134" s="90" t="s">
        <v>326</v>
      </c>
      <c r="D134" s="91">
        <v>50000</v>
      </c>
      <c r="E134" s="126">
        <v>16500</v>
      </c>
      <c r="F134" s="127">
        <f t="shared" si="1"/>
        <v>33500</v>
      </c>
    </row>
    <row r="135" spans="1:6">
      <c r="A135" s="88" t="s">
        <v>187</v>
      </c>
      <c r="B135" s="125" t="s">
        <v>142</v>
      </c>
      <c r="C135" s="90" t="s">
        <v>327</v>
      </c>
      <c r="D135" s="91">
        <v>50000</v>
      </c>
      <c r="E135" s="126">
        <v>16500</v>
      </c>
      <c r="F135" s="127">
        <f t="shared" si="1"/>
        <v>33500</v>
      </c>
    </row>
    <row r="136" spans="1:6" ht="93" customHeight="1">
      <c r="A136" s="128" t="s">
        <v>328</v>
      </c>
      <c r="B136" s="125" t="s">
        <v>142</v>
      </c>
      <c r="C136" s="90" t="s">
        <v>329</v>
      </c>
      <c r="D136" s="91">
        <v>50000</v>
      </c>
      <c r="E136" s="126">
        <v>16500</v>
      </c>
      <c r="F136" s="127">
        <f t="shared" si="1"/>
        <v>33500</v>
      </c>
    </row>
    <row r="137" spans="1:6" ht="24.6" customHeight="1">
      <c r="A137" s="88" t="s">
        <v>168</v>
      </c>
      <c r="B137" s="125" t="s">
        <v>142</v>
      </c>
      <c r="C137" s="90" t="s">
        <v>330</v>
      </c>
      <c r="D137" s="91">
        <v>50000</v>
      </c>
      <c r="E137" s="126">
        <v>16500</v>
      </c>
      <c r="F137" s="127">
        <f t="shared" si="1"/>
        <v>33500</v>
      </c>
    </row>
    <row r="138" spans="1:6" ht="36.950000000000003" customHeight="1">
      <c r="A138" s="88" t="s">
        <v>170</v>
      </c>
      <c r="B138" s="125" t="s">
        <v>142</v>
      </c>
      <c r="C138" s="90" t="s">
        <v>331</v>
      </c>
      <c r="D138" s="91">
        <v>50000</v>
      </c>
      <c r="E138" s="126">
        <v>16500</v>
      </c>
      <c r="F138" s="127">
        <f t="shared" si="1"/>
        <v>33500</v>
      </c>
    </row>
    <row r="139" spans="1:6">
      <c r="A139" s="88" t="s">
        <v>172</v>
      </c>
      <c r="B139" s="125" t="s">
        <v>142</v>
      </c>
      <c r="C139" s="90" t="s">
        <v>332</v>
      </c>
      <c r="D139" s="91">
        <v>50000</v>
      </c>
      <c r="E139" s="126">
        <v>16500</v>
      </c>
      <c r="F139" s="127">
        <f t="shared" si="1"/>
        <v>33500</v>
      </c>
    </row>
    <row r="140" spans="1:6">
      <c r="A140" s="118" t="s">
        <v>333</v>
      </c>
      <c r="B140" s="119" t="s">
        <v>142</v>
      </c>
      <c r="C140" s="120" t="s">
        <v>334</v>
      </c>
      <c r="D140" s="121">
        <v>2852800</v>
      </c>
      <c r="E140" s="122">
        <v>2018288.05</v>
      </c>
      <c r="F140" s="123">
        <f t="shared" si="1"/>
        <v>834511.95</v>
      </c>
    </row>
    <row r="141" spans="1:6">
      <c r="A141" s="118" t="s">
        <v>335</v>
      </c>
      <c r="B141" s="119" t="s">
        <v>142</v>
      </c>
      <c r="C141" s="120" t="s">
        <v>336</v>
      </c>
      <c r="D141" s="121">
        <v>66700</v>
      </c>
      <c r="E141" s="122">
        <v>38722.86</v>
      </c>
      <c r="F141" s="123">
        <f t="shared" si="1"/>
        <v>27977.14</v>
      </c>
    </row>
    <row r="142" spans="1:6" ht="36.950000000000003" customHeight="1">
      <c r="A142" s="88" t="s">
        <v>337</v>
      </c>
      <c r="B142" s="125" t="s">
        <v>142</v>
      </c>
      <c r="C142" s="90" t="s">
        <v>338</v>
      </c>
      <c r="D142" s="91">
        <v>66700</v>
      </c>
      <c r="E142" s="126">
        <v>38722.86</v>
      </c>
      <c r="F142" s="127">
        <f t="shared" si="1"/>
        <v>27977.14</v>
      </c>
    </row>
    <row r="143" spans="1:6" ht="24.6" customHeight="1">
      <c r="A143" s="88" t="s">
        <v>339</v>
      </c>
      <c r="B143" s="125" t="s">
        <v>142</v>
      </c>
      <c r="C143" s="90" t="s">
        <v>340</v>
      </c>
      <c r="D143" s="91">
        <v>66700</v>
      </c>
      <c r="E143" s="126">
        <v>38722.86</v>
      </c>
      <c r="F143" s="127">
        <f t="shared" ref="F143:F206" si="2">IF(OR(D143="-",IF(E143="-",0,E143)&gt;=IF(D143="-",0,D143)),"-",IF(D143="-",0,D143)-IF(E143="-",0,E143))</f>
        <v>27977.14</v>
      </c>
    </row>
    <row r="144" spans="1:6" ht="134.25" customHeight="1">
      <c r="A144" s="128" t="s">
        <v>341</v>
      </c>
      <c r="B144" s="125" t="s">
        <v>142</v>
      </c>
      <c r="C144" s="90" t="s">
        <v>342</v>
      </c>
      <c r="D144" s="91">
        <v>16700</v>
      </c>
      <c r="E144" s="126">
        <v>8320.86</v>
      </c>
      <c r="F144" s="127">
        <f t="shared" si="2"/>
        <v>8379.14</v>
      </c>
    </row>
    <row r="145" spans="1:6" ht="24.6" customHeight="1">
      <c r="A145" s="88" t="s">
        <v>168</v>
      </c>
      <c r="B145" s="125" t="s">
        <v>142</v>
      </c>
      <c r="C145" s="90" t="s">
        <v>343</v>
      </c>
      <c r="D145" s="91">
        <v>16700</v>
      </c>
      <c r="E145" s="126">
        <v>8320.86</v>
      </c>
      <c r="F145" s="127">
        <f t="shared" si="2"/>
        <v>8379.14</v>
      </c>
    </row>
    <row r="146" spans="1:6" ht="36.950000000000003" customHeight="1">
      <c r="A146" s="88" t="s">
        <v>170</v>
      </c>
      <c r="B146" s="125" t="s">
        <v>142</v>
      </c>
      <c r="C146" s="90" t="s">
        <v>344</v>
      </c>
      <c r="D146" s="91">
        <v>16700</v>
      </c>
      <c r="E146" s="126">
        <v>8320.86</v>
      </c>
      <c r="F146" s="127">
        <f t="shared" si="2"/>
        <v>8379.14</v>
      </c>
    </row>
    <row r="147" spans="1:6">
      <c r="A147" s="88" t="s">
        <v>172</v>
      </c>
      <c r="B147" s="125" t="s">
        <v>142</v>
      </c>
      <c r="C147" s="90" t="s">
        <v>345</v>
      </c>
      <c r="D147" s="91">
        <v>16700</v>
      </c>
      <c r="E147" s="126">
        <v>8320.86</v>
      </c>
      <c r="F147" s="127">
        <f t="shared" si="2"/>
        <v>8379.14</v>
      </c>
    </row>
    <row r="148" spans="1:6" ht="93.75" customHeight="1">
      <c r="A148" s="128" t="s">
        <v>346</v>
      </c>
      <c r="B148" s="125" t="s">
        <v>142</v>
      </c>
      <c r="C148" s="90" t="s">
        <v>347</v>
      </c>
      <c r="D148" s="91">
        <v>50000</v>
      </c>
      <c r="E148" s="126">
        <v>30402</v>
      </c>
      <c r="F148" s="127">
        <f t="shared" si="2"/>
        <v>19598</v>
      </c>
    </row>
    <row r="149" spans="1:6" ht="30" customHeight="1">
      <c r="A149" s="88" t="s">
        <v>168</v>
      </c>
      <c r="B149" s="125" t="s">
        <v>142</v>
      </c>
      <c r="C149" s="90" t="s">
        <v>348</v>
      </c>
      <c r="D149" s="91">
        <v>50000</v>
      </c>
      <c r="E149" s="126">
        <v>30402</v>
      </c>
      <c r="F149" s="127">
        <f t="shared" si="2"/>
        <v>19598</v>
      </c>
    </row>
    <row r="150" spans="1:6" ht="40.5" customHeight="1">
      <c r="A150" s="88" t="s">
        <v>170</v>
      </c>
      <c r="B150" s="125" t="s">
        <v>142</v>
      </c>
      <c r="C150" s="90" t="s">
        <v>349</v>
      </c>
      <c r="D150" s="91">
        <v>50000</v>
      </c>
      <c r="E150" s="126">
        <v>30402</v>
      </c>
      <c r="F150" s="127">
        <f t="shared" si="2"/>
        <v>19598</v>
      </c>
    </row>
    <row r="151" spans="1:6" ht="17.25" customHeight="1">
      <c r="A151" s="88" t="s">
        <v>172</v>
      </c>
      <c r="B151" s="125" t="s">
        <v>142</v>
      </c>
      <c r="C151" s="90" t="s">
        <v>350</v>
      </c>
      <c r="D151" s="91">
        <v>50000</v>
      </c>
      <c r="E151" s="126">
        <v>30402</v>
      </c>
      <c r="F151" s="127">
        <f t="shared" si="2"/>
        <v>19598</v>
      </c>
    </row>
    <row r="152" spans="1:6">
      <c r="A152" s="118" t="s">
        <v>351</v>
      </c>
      <c r="B152" s="119" t="s">
        <v>142</v>
      </c>
      <c r="C152" s="120" t="s">
        <v>352</v>
      </c>
      <c r="D152" s="121">
        <v>92700</v>
      </c>
      <c r="E152" s="122">
        <v>33173.1</v>
      </c>
      <c r="F152" s="123">
        <f t="shared" si="2"/>
        <v>59526.9</v>
      </c>
    </row>
    <row r="153" spans="1:6" ht="43.5" customHeight="1">
      <c r="A153" s="88" t="s">
        <v>337</v>
      </c>
      <c r="B153" s="125" t="s">
        <v>142</v>
      </c>
      <c r="C153" s="90" t="s">
        <v>353</v>
      </c>
      <c r="D153" s="91">
        <v>92700</v>
      </c>
      <c r="E153" s="126">
        <v>33173.1</v>
      </c>
      <c r="F153" s="127">
        <f t="shared" si="2"/>
        <v>59526.9</v>
      </c>
    </row>
    <row r="154" spans="1:6" ht="24.6" customHeight="1">
      <c r="A154" s="88" t="s">
        <v>339</v>
      </c>
      <c r="B154" s="125" t="s">
        <v>142</v>
      </c>
      <c r="C154" s="90" t="s">
        <v>354</v>
      </c>
      <c r="D154" s="91">
        <v>92700</v>
      </c>
      <c r="E154" s="126">
        <v>33173.1</v>
      </c>
      <c r="F154" s="127">
        <f t="shared" si="2"/>
        <v>59526.9</v>
      </c>
    </row>
    <row r="155" spans="1:6" ht="95.25" customHeight="1">
      <c r="A155" s="128" t="s">
        <v>355</v>
      </c>
      <c r="B155" s="125" t="s">
        <v>142</v>
      </c>
      <c r="C155" s="90" t="s">
        <v>356</v>
      </c>
      <c r="D155" s="91">
        <v>91800</v>
      </c>
      <c r="E155" s="126">
        <v>33173.1</v>
      </c>
      <c r="F155" s="127">
        <f t="shared" si="2"/>
        <v>58626.9</v>
      </c>
    </row>
    <row r="156" spans="1:6" ht="24.6" customHeight="1">
      <c r="A156" s="88" t="s">
        <v>168</v>
      </c>
      <c r="B156" s="125" t="s">
        <v>142</v>
      </c>
      <c r="C156" s="90" t="s">
        <v>357</v>
      </c>
      <c r="D156" s="91">
        <v>91800</v>
      </c>
      <c r="E156" s="126">
        <v>33173.1</v>
      </c>
      <c r="F156" s="127">
        <f t="shared" si="2"/>
        <v>58626.9</v>
      </c>
    </row>
    <row r="157" spans="1:6" ht="36.950000000000003" customHeight="1">
      <c r="A157" s="88" t="s">
        <v>170</v>
      </c>
      <c r="B157" s="125" t="s">
        <v>142</v>
      </c>
      <c r="C157" s="90" t="s">
        <v>358</v>
      </c>
      <c r="D157" s="91">
        <v>91800</v>
      </c>
      <c r="E157" s="126">
        <v>33173.1</v>
      </c>
      <c r="F157" s="127">
        <f t="shared" si="2"/>
        <v>58626.9</v>
      </c>
    </row>
    <row r="158" spans="1:6">
      <c r="A158" s="88" t="s">
        <v>172</v>
      </c>
      <c r="B158" s="125" t="s">
        <v>142</v>
      </c>
      <c r="C158" s="90" t="s">
        <v>359</v>
      </c>
      <c r="D158" s="91">
        <v>91800</v>
      </c>
      <c r="E158" s="126">
        <v>33173.1</v>
      </c>
      <c r="F158" s="127">
        <f t="shared" si="2"/>
        <v>58626.9</v>
      </c>
    </row>
    <row r="159" spans="1:6" ht="110.25" customHeight="1">
      <c r="A159" s="128" t="s">
        <v>360</v>
      </c>
      <c r="B159" s="125" t="s">
        <v>142</v>
      </c>
      <c r="C159" s="90" t="s">
        <v>361</v>
      </c>
      <c r="D159" s="91">
        <v>900</v>
      </c>
      <c r="E159" s="126" t="s">
        <v>42</v>
      </c>
      <c r="F159" s="127">
        <f t="shared" si="2"/>
        <v>900</v>
      </c>
    </row>
    <row r="160" spans="1:6" ht="15" customHeight="1">
      <c r="A160" s="88" t="s">
        <v>200</v>
      </c>
      <c r="B160" s="125" t="s">
        <v>142</v>
      </c>
      <c r="C160" s="90" t="s">
        <v>362</v>
      </c>
      <c r="D160" s="91">
        <v>900</v>
      </c>
      <c r="E160" s="126" t="s">
        <v>42</v>
      </c>
      <c r="F160" s="127">
        <f t="shared" si="2"/>
        <v>900</v>
      </c>
    </row>
    <row r="161" spans="1:6" ht="54.75" customHeight="1">
      <c r="A161" s="88" t="s">
        <v>363</v>
      </c>
      <c r="B161" s="125" t="s">
        <v>142</v>
      </c>
      <c r="C161" s="90" t="s">
        <v>364</v>
      </c>
      <c r="D161" s="91">
        <v>900</v>
      </c>
      <c r="E161" s="126" t="s">
        <v>42</v>
      </c>
      <c r="F161" s="127">
        <f t="shared" si="2"/>
        <v>900</v>
      </c>
    </row>
    <row r="162" spans="1:6" ht="63" customHeight="1">
      <c r="A162" s="88" t="s">
        <v>365</v>
      </c>
      <c r="B162" s="125" t="s">
        <v>142</v>
      </c>
      <c r="C162" s="90" t="s">
        <v>366</v>
      </c>
      <c r="D162" s="91">
        <v>900</v>
      </c>
      <c r="E162" s="126" t="s">
        <v>42</v>
      </c>
      <c r="F162" s="127">
        <f t="shared" si="2"/>
        <v>900</v>
      </c>
    </row>
    <row r="163" spans="1:6">
      <c r="A163" s="118" t="s">
        <v>367</v>
      </c>
      <c r="B163" s="119" t="s">
        <v>142</v>
      </c>
      <c r="C163" s="120" t="s">
        <v>368</v>
      </c>
      <c r="D163" s="121">
        <v>2693400</v>
      </c>
      <c r="E163" s="122">
        <v>1946392.09</v>
      </c>
      <c r="F163" s="123">
        <f t="shared" si="2"/>
        <v>747007.90999999992</v>
      </c>
    </row>
    <row r="164" spans="1:6" ht="36.950000000000003" customHeight="1">
      <c r="A164" s="88" t="s">
        <v>337</v>
      </c>
      <c r="B164" s="125" t="s">
        <v>142</v>
      </c>
      <c r="C164" s="90" t="s">
        <v>369</v>
      </c>
      <c r="D164" s="91">
        <v>2693400</v>
      </c>
      <c r="E164" s="126">
        <v>1946392.09</v>
      </c>
      <c r="F164" s="127">
        <f t="shared" si="2"/>
        <v>747007.90999999992</v>
      </c>
    </row>
    <row r="165" spans="1:6" ht="28.5" customHeight="1">
      <c r="A165" s="88" t="s">
        <v>370</v>
      </c>
      <c r="B165" s="125" t="s">
        <v>142</v>
      </c>
      <c r="C165" s="90" t="s">
        <v>371</v>
      </c>
      <c r="D165" s="91">
        <v>2693400</v>
      </c>
      <c r="E165" s="126">
        <v>1946392.09</v>
      </c>
      <c r="F165" s="127">
        <f t="shared" si="2"/>
        <v>747007.90999999992</v>
      </c>
    </row>
    <row r="166" spans="1:6" ht="81" customHeight="1">
      <c r="A166" s="88" t="s">
        <v>372</v>
      </c>
      <c r="B166" s="125" t="s">
        <v>142</v>
      </c>
      <c r="C166" s="90" t="s">
        <v>373</v>
      </c>
      <c r="D166" s="91">
        <v>471000</v>
      </c>
      <c r="E166" s="126">
        <v>167060.93</v>
      </c>
      <c r="F166" s="127">
        <f t="shared" si="2"/>
        <v>303939.07</v>
      </c>
    </row>
    <row r="167" spans="1:6" ht="24.6" customHeight="1">
      <c r="A167" s="88" t="s">
        <v>168</v>
      </c>
      <c r="B167" s="125" t="s">
        <v>142</v>
      </c>
      <c r="C167" s="90" t="s">
        <v>374</v>
      </c>
      <c r="D167" s="91">
        <v>471000</v>
      </c>
      <c r="E167" s="126">
        <v>167060.93</v>
      </c>
      <c r="F167" s="127">
        <f t="shared" si="2"/>
        <v>303939.07</v>
      </c>
    </row>
    <row r="168" spans="1:6" ht="36.950000000000003" customHeight="1">
      <c r="A168" s="88" t="s">
        <v>170</v>
      </c>
      <c r="B168" s="125" t="s">
        <v>142</v>
      </c>
      <c r="C168" s="90" t="s">
        <v>375</v>
      </c>
      <c r="D168" s="91">
        <v>471000</v>
      </c>
      <c r="E168" s="126">
        <v>167060.93</v>
      </c>
      <c r="F168" s="127">
        <f t="shared" si="2"/>
        <v>303939.07</v>
      </c>
    </row>
    <row r="169" spans="1:6">
      <c r="A169" s="88" t="s">
        <v>174</v>
      </c>
      <c r="B169" s="125" t="s">
        <v>142</v>
      </c>
      <c r="C169" s="90" t="s">
        <v>376</v>
      </c>
      <c r="D169" s="91">
        <v>471000</v>
      </c>
      <c r="E169" s="126">
        <v>167060.93</v>
      </c>
      <c r="F169" s="127">
        <f t="shared" si="2"/>
        <v>303939.07</v>
      </c>
    </row>
    <row r="170" spans="1:6" ht="95.25" customHeight="1">
      <c r="A170" s="128" t="s">
        <v>377</v>
      </c>
      <c r="B170" s="125" t="s">
        <v>142</v>
      </c>
      <c r="C170" s="90" t="s">
        <v>378</v>
      </c>
      <c r="D170" s="91">
        <v>350000</v>
      </c>
      <c r="E170" s="126">
        <v>70814.38</v>
      </c>
      <c r="F170" s="127">
        <f t="shared" si="2"/>
        <v>279185.62</v>
      </c>
    </row>
    <row r="171" spans="1:6" ht="24.6" customHeight="1">
      <c r="A171" s="88" t="s">
        <v>168</v>
      </c>
      <c r="B171" s="125" t="s">
        <v>142</v>
      </c>
      <c r="C171" s="90" t="s">
        <v>379</v>
      </c>
      <c r="D171" s="91">
        <v>350000</v>
      </c>
      <c r="E171" s="126">
        <v>70814.38</v>
      </c>
      <c r="F171" s="127">
        <f t="shared" si="2"/>
        <v>279185.62</v>
      </c>
    </row>
    <row r="172" spans="1:6" ht="36.950000000000003" customHeight="1">
      <c r="A172" s="88" t="s">
        <v>170</v>
      </c>
      <c r="B172" s="125" t="s">
        <v>142</v>
      </c>
      <c r="C172" s="90" t="s">
        <v>380</v>
      </c>
      <c r="D172" s="91">
        <v>350000</v>
      </c>
      <c r="E172" s="126">
        <v>70814.38</v>
      </c>
      <c r="F172" s="127">
        <f t="shared" si="2"/>
        <v>279185.62</v>
      </c>
    </row>
    <row r="173" spans="1:6">
      <c r="A173" s="88" t="s">
        <v>172</v>
      </c>
      <c r="B173" s="125" t="s">
        <v>142</v>
      </c>
      <c r="C173" s="90" t="s">
        <v>381</v>
      </c>
      <c r="D173" s="91">
        <v>350000</v>
      </c>
      <c r="E173" s="126">
        <v>70814.38</v>
      </c>
      <c r="F173" s="127">
        <f t="shared" si="2"/>
        <v>279185.62</v>
      </c>
    </row>
    <row r="174" spans="1:6" ht="96.75" customHeight="1">
      <c r="A174" s="128" t="s">
        <v>382</v>
      </c>
      <c r="B174" s="125" t="s">
        <v>142</v>
      </c>
      <c r="C174" s="90" t="s">
        <v>383</v>
      </c>
      <c r="D174" s="91">
        <v>1333700</v>
      </c>
      <c r="E174" s="126">
        <v>1300532.5900000001</v>
      </c>
      <c r="F174" s="127">
        <f t="shared" si="2"/>
        <v>33167.409999999916</v>
      </c>
    </row>
    <row r="175" spans="1:6" ht="24.6" customHeight="1">
      <c r="A175" s="88" t="s">
        <v>168</v>
      </c>
      <c r="B175" s="125" t="s">
        <v>142</v>
      </c>
      <c r="C175" s="90" t="s">
        <v>384</v>
      </c>
      <c r="D175" s="91">
        <v>1333700</v>
      </c>
      <c r="E175" s="126">
        <v>1300532.5900000001</v>
      </c>
      <c r="F175" s="127">
        <f t="shared" si="2"/>
        <v>33167.409999999916</v>
      </c>
    </row>
    <row r="176" spans="1:6" ht="36.950000000000003" customHeight="1">
      <c r="A176" s="88" t="s">
        <v>170</v>
      </c>
      <c r="B176" s="125" t="s">
        <v>142</v>
      </c>
      <c r="C176" s="90" t="s">
        <v>385</v>
      </c>
      <c r="D176" s="91">
        <v>1333700</v>
      </c>
      <c r="E176" s="126">
        <v>1300532.5900000001</v>
      </c>
      <c r="F176" s="127">
        <f t="shared" si="2"/>
        <v>33167.409999999916</v>
      </c>
    </row>
    <row r="177" spans="1:6">
      <c r="A177" s="88" t="s">
        <v>172</v>
      </c>
      <c r="B177" s="125" t="s">
        <v>142</v>
      </c>
      <c r="C177" s="90" t="s">
        <v>386</v>
      </c>
      <c r="D177" s="91">
        <v>1333700</v>
      </c>
      <c r="E177" s="126">
        <v>1300532.5900000001</v>
      </c>
      <c r="F177" s="127">
        <f t="shared" si="2"/>
        <v>33167.409999999916</v>
      </c>
    </row>
    <row r="178" spans="1:6" ht="94.5" customHeight="1">
      <c r="A178" s="128" t="s">
        <v>387</v>
      </c>
      <c r="B178" s="125" t="s">
        <v>142</v>
      </c>
      <c r="C178" s="90" t="s">
        <v>388</v>
      </c>
      <c r="D178" s="91">
        <v>538700</v>
      </c>
      <c r="E178" s="126">
        <v>407984.19</v>
      </c>
      <c r="F178" s="127">
        <f t="shared" si="2"/>
        <v>130715.81</v>
      </c>
    </row>
    <row r="179" spans="1:6" ht="24.6" customHeight="1">
      <c r="A179" s="88" t="s">
        <v>168</v>
      </c>
      <c r="B179" s="125" t="s">
        <v>142</v>
      </c>
      <c r="C179" s="90" t="s">
        <v>389</v>
      </c>
      <c r="D179" s="91">
        <v>538700</v>
      </c>
      <c r="E179" s="126">
        <v>407984.19</v>
      </c>
      <c r="F179" s="127">
        <f t="shared" si="2"/>
        <v>130715.81</v>
      </c>
    </row>
    <row r="180" spans="1:6" ht="36.950000000000003" customHeight="1">
      <c r="A180" s="88" t="s">
        <v>170</v>
      </c>
      <c r="B180" s="125" t="s">
        <v>142</v>
      </c>
      <c r="C180" s="90" t="s">
        <v>390</v>
      </c>
      <c r="D180" s="91">
        <v>538700</v>
      </c>
      <c r="E180" s="126">
        <v>407984.19</v>
      </c>
      <c r="F180" s="127">
        <f t="shared" si="2"/>
        <v>130715.81</v>
      </c>
    </row>
    <row r="181" spans="1:6">
      <c r="A181" s="88" t="s">
        <v>172</v>
      </c>
      <c r="B181" s="125" t="s">
        <v>142</v>
      </c>
      <c r="C181" s="90" t="s">
        <v>391</v>
      </c>
      <c r="D181" s="91">
        <v>538700</v>
      </c>
      <c r="E181" s="126">
        <v>407984.19</v>
      </c>
      <c r="F181" s="127">
        <f t="shared" si="2"/>
        <v>130715.81</v>
      </c>
    </row>
    <row r="182" spans="1:6">
      <c r="A182" s="118" t="s">
        <v>392</v>
      </c>
      <c r="B182" s="119" t="s">
        <v>142</v>
      </c>
      <c r="C182" s="120" t="s">
        <v>393</v>
      </c>
      <c r="D182" s="121">
        <v>20000</v>
      </c>
      <c r="E182" s="122">
        <v>6000</v>
      </c>
      <c r="F182" s="123">
        <f t="shared" si="2"/>
        <v>14000</v>
      </c>
    </row>
    <row r="183" spans="1:6" ht="24.6" customHeight="1">
      <c r="A183" s="118" t="s">
        <v>394</v>
      </c>
      <c r="B183" s="119" t="s">
        <v>142</v>
      </c>
      <c r="C183" s="120" t="s">
        <v>395</v>
      </c>
      <c r="D183" s="121">
        <v>20000</v>
      </c>
      <c r="E183" s="122">
        <v>6000</v>
      </c>
      <c r="F183" s="123">
        <f t="shared" si="2"/>
        <v>14000</v>
      </c>
    </row>
    <row r="184" spans="1:6" ht="24.6" customHeight="1">
      <c r="A184" s="88" t="s">
        <v>176</v>
      </c>
      <c r="B184" s="125" t="s">
        <v>142</v>
      </c>
      <c r="C184" s="90" t="s">
        <v>396</v>
      </c>
      <c r="D184" s="91">
        <v>20000</v>
      </c>
      <c r="E184" s="126">
        <v>6000</v>
      </c>
      <c r="F184" s="127">
        <f t="shared" si="2"/>
        <v>14000</v>
      </c>
    </row>
    <row r="185" spans="1:6" ht="71.25" customHeight="1">
      <c r="A185" s="88" t="s">
        <v>397</v>
      </c>
      <c r="B185" s="125" t="s">
        <v>142</v>
      </c>
      <c r="C185" s="90" t="s">
        <v>398</v>
      </c>
      <c r="D185" s="91">
        <v>20000</v>
      </c>
      <c r="E185" s="126">
        <v>6000</v>
      </c>
      <c r="F185" s="127">
        <f t="shared" si="2"/>
        <v>14000</v>
      </c>
    </row>
    <row r="186" spans="1:6" ht="107.25" customHeight="1">
      <c r="A186" s="128" t="s">
        <v>399</v>
      </c>
      <c r="B186" s="125" t="s">
        <v>142</v>
      </c>
      <c r="C186" s="90" t="s">
        <v>400</v>
      </c>
      <c r="D186" s="91">
        <v>20000</v>
      </c>
      <c r="E186" s="126">
        <v>6000</v>
      </c>
      <c r="F186" s="127">
        <f t="shared" si="2"/>
        <v>14000</v>
      </c>
    </row>
    <row r="187" spans="1:6" ht="24.6" customHeight="1">
      <c r="A187" s="88" t="s">
        <v>168</v>
      </c>
      <c r="B187" s="125" t="s">
        <v>142</v>
      </c>
      <c r="C187" s="90" t="s">
        <v>401</v>
      </c>
      <c r="D187" s="91">
        <v>20000</v>
      </c>
      <c r="E187" s="126">
        <v>6000</v>
      </c>
      <c r="F187" s="127">
        <f t="shared" si="2"/>
        <v>14000</v>
      </c>
    </row>
    <row r="188" spans="1:6" ht="38.25" customHeight="1">
      <c r="A188" s="88" t="s">
        <v>170</v>
      </c>
      <c r="B188" s="125" t="s">
        <v>142</v>
      </c>
      <c r="C188" s="90" t="s">
        <v>402</v>
      </c>
      <c r="D188" s="91">
        <v>20000</v>
      </c>
      <c r="E188" s="126">
        <v>6000</v>
      </c>
      <c r="F188" s="127">
        <f t="shared" si="2"/>
        <v>14000</v>
      </c>
    </row>
    <row r="189" spans="1:6">
      <c r="A189" s="88" t="s">
        <v>172</v>
      </c>
      <c r="B189" s="125" t="s">
        <v>142</v>
      </c>
      <c r="C189" s="90" t="s">
        <v>403</v>
      </c>
      <c r="D189" s="91">
        <v>20000</v>
      </c>
      <c r="E189" s="126">
        <v>6000</v>
      </c>
      <c r="F189" s="127">
        <f t="shared" si="2"/>
        <v>14000</v>
      </c>
    </row>
    <row r="190" spans="1:6">
      <c r="A190" s="118" t="s">
        <v>404</v>
      </c>
      <c r="B190" s="119" t="s">
        <v>142</v>
      </c>
      <c r="C190" s="120" t="s">
        <v>405</v>
      </c>
      <c r="D190" s="121">
        <v>2785600</v>
      </c>
      <c r="E190" s="122">
        <v>1420212.83</v>
      </c>
      <c r="F190" s="123">
        <f t="shared" si="2"/>
        <v>1365387.17</v>
      </c>
    </row>
    <row r="191" spans="1:6">
      <c r="A191" s="118" t="s">
        <v>406</v>
      </c>
      <c r="B191" s="119" t="s">
        <v>142</v>
      </c>
      <c r="C191" s="120" t="s">
        <v>407</v>
      </c>
      <c r="D191" s="121">
        <v>2785600</v>
      </c>
      <c r="E191" s="122">
        <v>1420212.83</v>
      </c>
      <c r="F191" s="123">
        <f t="shared" si="2"/>
        <v>1365387.17</v>
      </c>
    </row>
    <row r="192" spans="1:6" ht="24.6" customHeight="1">
      <c r="A192" s="88" t="s">
        <v>408</v>
      </c>
      <c r="B192" s="125" t="s">
        <v>142</v>
      </c>
      <c r="C192" s="90" t="s">
        <v>409</v>
      </c>
      <c r="D192" s="91">
        <v>2785600</v>
      </c>
      <c r="E192" s="126">
        <v>1420212.83</v>
      </c>
      <c r="F192" s="127">
        <f t="shared" si="2"/>
        <v>1365387.17</v>
      </c>
    </row>
    <row r="193" spans="1:6" ht="24.6" customHeight="1">
      <c r="A193" s="88" t="s">
        <v>410</v>
      </c>
      <c r="B193" s="125" t="s">
        <v>142</v>
      </c>
      <c r="C193" s="90" t="s">
        <v>411</v>
      </c>
      <c r="D193" s="91">
        <v>2785600</v>
      </c>
      <c r="E193" s="126">
        <v>1420212.83</v>
      </c>
      <c r="F193" s="127">
        <f t="shared" si="2"/>
        <v>1365387.17</v>
      </c>
    </row>
    <row r="194" spans="1:6" ht="77.25" customHeight="1">
      <c r="A194" s="88" t="s">
        <v>412</v>
      </c>
      <c r="B194" s="125" t="s">
        <v>142</v>
      </c>
      <c r="C194" s="90" t="s">
        <v>413</v>
      </c>
      <c r="D194" s="91">
        <v>2785600</v>
      </c>
      <c r="E194" s="126">
        <v>1420212.83</v>
      </c>
      <c r="F194" s="127">
        <f t="shared" si="2"/>
        <v>1365387.17</v>
      </c>
    </row>
    <row r="195" spans="1:6" ht="39.75" customHeight="1">
      <c r="A195" s="88" t="s">
        <v>414</v>
      </c>
      <c r="B195" s="125" t="s">
        <v>142</v>
      </c>
      <c r="C195" s="90" t="s">
        <v>415</v>
      </c>
      <c r="D195" s="91">
        <v>2785600</v>
      </c>
      <c r="E195" s="126">
        <v>1420212.83</v>
      </c>
      <c r="F195" s="127">
        <f t="shared" si="2"/>
        <v>1365387.17</v>
      </c>
    </row>
    <row r="196" spans="1:6">
      <c r="A196" s="88" t="s">
        <v>416</v>
      </c>
      <c r="B196" s="125" t="s">
        <v>142</v>
      </c>
      <c r="C196" s="90" t="s">
        <v>417</v>
      </c>
      <c r="D196" s="91">
        <v>2785600</v>
      </c>
      <c r="E196" s="126">
        <v>1420212.83</v>
      </c>
      <c r="F196" s="127">
        <f t="shared" si="2"/>
        <v>1365387.17</v>
      </c>
    </row>
    <row r="197" spans="1:6" ht="51.75" customHeight="1">
      <c r="A197" s="88" t="s">
        <v>418</v>
      </c>
      <c r="B197" s="125" t="s">
        <v>142</v>
      </c>
      <c r="C197" s="90" t="s">
        <v>419</v>
      </c>
      <c r="D197" s="91">
        <v>2785600</v>
      </c>
      <c r="E197" s="126">
        <v>1420212.83</v>
      </c>
      <c r="F197" s="127">
        <f t="shared" si="2"/>
        <v>1365387.17</v>
      </c>
    </row>
    <row r="198" spans="1:6">
      <c r="A198" s="118" t="s">
        <v>420</v>
      </c>
      <c r="B198" s="119" t="s">
        <v>142</v>
      </c>
      <c r="C198" s="120" t="s">
        <v>421</v>
      </c>
      <c r="D198" s="121">
        <v>145100</v>
      </c>
      <c r="E198" s="122">
        <v>84622.720000000001</v>
      </c>
      <c r="F198" s="123">
        <f t="shared" si="2"/>
        <v>60477.279999999999</v>
      </c>
    </row>
    <row r="199" spans="1:6">
      <c r="A199" s="118" t="s">
        <v>422</v>
      </c>
      <c r="B199" s="119" t="s">
        <v>142</v>
      </c>
      <c r="C199" s="120" t="s">
        <v>423</v>
      </c>
      <c r="D199" s="121">
        <v>145100</v>
      </c>
      <c r="E199" s="122">
        <v>84622.720000000001</v>
      </c>
      <c r="F199" s="123">
        <f t="shared" si="2"/>
        <v>60477.279999999999</v>
      </c>
    </row>
    <row r="200" spans="1:6" ht="24.6" customHeight="1">
      <c r="A200" s="88" t="s">
        <v>176</v>
      </c>
      <c r="B200" s="125" t="s">
        <v>142</v>
      </c>
      <c r="C200" s="90" t="s">
        <v>424</v>
      </c>
      <c r="D200" s="91">
        <v>145100</v>
      </c>
      <c r="E200" s="126">
        <v>84622.720000000001</v>
      </c>
      <c r="F200" s="127">
        <f t="shared" si="2"/>
        <v>60477.279999999999</v>
      </c>
    </row>
    <row r="201" spans="1:6" ht="65.25" customHeight="1">
      <c r="A201" s="88" t="s">
        <v>240</v>
      </c>
      <c r="B201" s="125" t="s">
        <v>142</v>
      </c>
      <c r="C201" s="90" t="s">
        <v>425</v>
      </c>
      <c r="D201" s="91">
        <v>145100</v>
      </c>
      <c r="E201" s="126">
        <v>84622.720000000001</v>
      </c>
      <c r="F201" s="127">
        <f t="shared" si="2"/>
        <v>60477.279999999999</v>
      </c>
    </row>
    <row r="202" spans="1:6" ht="157.5" customHeight="1">
      <c r="A202" s="128" t="s">
        <v>426</v>
      </c>
      <c r="B202" s="125" t="s">
        <v>142</v>
      </c>
      <c r="C202" s="90" t="s">
        <v>427</v>
      </c>
      <c r="D202" s="91">
        <v>145100</v>
      </c>
      <c r="E202" s="126">
        <v>84622.720000000001</v>
      </c>
      <c r="F202" s="127">
        <f t="shared" si="2"/>
        <v>60477.279999999999</v>
      </c>
    </row>
    <row r="203" spans="1:6" ht="24.6" customHeight="1">
      <c r="A203" s="88" t="s">
        <v>428</v>
      </c>
      <c r="B203" s="125" t="s">
        <v>142</v>
      </c>
      <c r="C203" s="90" t="s">
        <v>429</v>
      </c>
      <c r="D203" s="91">
        <v>145100</v>
      </c>
      <c r="E203" s="126">
        <v>84622.720000000001</v>
      </c>
      <c r="F203" s="127">
        <f t="shared" si="2"/>
        <v>60477.279999999999</v>
      </c>
    </row>
    <row r="204" spans="1:6" ht="24.6" customHeight="1">
      <c r="A204" s="88" t="s">
        <v>430</v>
      </c>
      <c r="B204" s="125" t="s">
        <v>142</v>
      </c>
      <c r="C204" s="90" t="s">
        <v>431</v>
      </c>
      <c r="D204" s="91">
        <v>145100</v>
      </c>
      <c r="E204" s="126">
        <v>84622.720000000001</v>
      </c>
      <c r="F204" s="127">
        <f t="shared" si="2"/>
        <v>60477.279999999999</v>
      </c>
    </row>
    <row r="205" spans="1:6">
      <c r="A205" s="88" t="s">
        <v>432</v>
      </c>
      <c r="B205" s="125" t="s">
        <v>142</v>
      </c>
      <c r="C205" s="90" t="s">
        <v>433</v>
      </c>
      <c r="D205" s="91">
        <v>145100</v>
      </c>
      <c r="E205" s="126">
        <v>84622.720000000001</v>
      </c>
      <c r="F205" s="127">
        <f t="shared" si="2"/>
        <v>60477.279999999999</v>
      </c>
    </row>
    <row r="206" spans="1:6">
      <c r="A206" s="118" t="s">
        <v>434</v>
      </c>
      <c r="B206" s="119" t="s">
        <v>142</v>
      </c>
      <c r="C206" s="120" t="s">
        <v>435</v>
      </c>
      <c r="D206" s="121">
        <v>10000</v>
      </c>
      <c r="E206" s="122" t="s">
        <v>42</v>
      </c>
      <c r="F206" s="123">
        <f t="shared" si="2"/>
        <v>10000</v>
      </c>
    </row>
    <row r="207" spans="1:6">
      <c r="A207" s="118" t="s">
        <v>436</v>
      </c>
      <c r="B207" s="119" t="s">
        <v>142</v>
      </c>
      <c r="C207" s="120" t="s">
        <v>437</v>
      </c>
      <c r="D207" s="121">
        <v>10000</v>
      </c>
      <c r="E207" s="122" t="s">
        <v>42</v>
      </c>
      <c r="F207" s="123">
        <f t="shared" ref="F207:F225" si="3">IF(OR(D207="-",IF(E207="-",0,E207)&gt;=IF(D207="-",0,D207)),"-",IF(D207="-",0,D207)-IF(E207="-",0,E207))</f>
        <v>10000</v>
      </c>
    </row>
    <row r="208" spans="1:6" ht="36.950000000000003" customHeight="1">
      <c r="A208" s="88" t="s">
        <v>438</v>
      </c>
      <c r="B208" s="125" t="s">
        <v>142</v>
      </c>
      <c r="C208" s="90" t="s">
        <v>439</v>
      </c>
      <c r="D208" s="91">
        <v>10000</v>
      </c>
      <c r="E208" s="126" t="s">
        <v>42</v>
      </c>
      <c r="F208" s="127">
        <f t="shared" si="3"/>
        <v>10000</v>
      </c>
    </row>
    <row r="209" spans="1:6" ht="36.950000000000003" customHeight="1">
      <c r="A209" s="88" t="s">
        <v>440</v>
      </c>
      <c r="B209" s="125" t="s">
        <v>142</v>
      </c>
      <c r="C209" s="90" t="s">
        <v>441</v>
      </c>
      <c r="D209" s="91">
        <v>5000</v>
      </c>
      <c r="E209" s="126" t="s">
        <v>42</v>
      </c>
      <c r="F209" s="127">
        <f t="shared" si="3"/>
        <v>5000</v>
      </c>
    </row>
    <row r="210" spans="1:6" ht="92.25" customHeight="1">
      <c r="A210" s="128" t="s">
        <v>442</v>
      </c>
      <c r="B210" s="125" t="s">
        <v>142</v>
      </c>
      <c r="C210" s="90" t="s">
        <v>443</v>
      </c>
      <c r="D210" s="91">
        <v>5000</v>
      </c>
      <c r="E210" s="126" t="s">
        <v>42</v>
      </c>
      <c r="F210" s="127">
        <f t="shared" si="3"/>
        <v>5000</v>
      </c>
    </row>
    <row r="211" spans="1:6" ht="24.6" customHeight="1">
      <c r="A211" s="88" t="s">
        <v>168</v>
      </c>
      <c r="B211" s="125" t="s">
        <v>142</v>
      </c>
      <c r="C211" s="90" t="s">
        <v>444</v>
      </c>
      <c r="D211" s="91">
        <v>5000</v>
      </c>
      <c r="E211" s="126" t="s">
        <v>42</v>
      </c>
      <c r="F211" s="127">
        <f t="shared" si="3"/>
        <v>5000</v>
      </c>
    </row>
    <row r="212" spans="1:6" ht="36.950000000000003" customHeight="1">
      <c r="A212" s="88" t="s">
        <v>170</v>
      </c>
      <c r="B212" s="125" t="s">
        <v>142</v>
      </c>
      <c r="C212" s="90" t="s">
        <v>445</v>
      </c>
      <c r="D212" s="91">
        <v>5000</v>
      </c>
      <c r="E212" s="126" t="s">
        <v>42</v>
      </c>
      <c r="F212" s="127">
        <f t="shared" si="3"/>
        <v>5000</v>
      </c>
    </row>
    <row r="213" spans="1:6">
      <c r="A213" s="88" t="s">
        <v>172</v>
      </c>
      <c r="B213" s="125" t="s">
        <v>142</v>
      </c>
      <c r="C213" s="90" t="s">
        <v>446</v>
      </c>
      <c r="D213" s="91">
        <v>5000</v>
      </c>
      <c r="E213" s="126" t="s">
        <v>42</v>
      </c>
      <c r="F213" s="127">
        <f t="shared" si="3"/>
        <v>5000</v>
      </c>
    </row>
    <row r="214" spans="1:6" ht="24.6" customHeight="1">
      <c r="A214" s="88" t="s">
        <v>447</v>
      </c>
      <c r="B214" s="125" t="s">
        <v>142</v>
      </c>
      <c r="C214" s="90" t="s">
        <v>448</v>
      </c>
      <c r="D214" s="91">
        <v>5000</v>
      </c>
      <c r="E214" s="126" t="s">
        <v>42</v>
      </c>
      <c r="F214" s="127">
        <f t="shared" si="3"/>
        <v>5000</v>
      </c>
    </row>
    <row r="215" spans="1:6" ht="79.5" customHeight="1">
      <c r="A215" s="88" t="s">
        <v>449</v>
      </c>
      <c r="B215" s="125" t="s">
        <v>142</v>
      </c>
      <c r="C215" s="90" t="s">
        <v>450</v>
      </c>
      <c r="D215" s="91">
        <v>5000</v>
      </c>
      <c r="E215" s="126" t="s">
        <v>42</v>
      </c>
      <c r="F215" s="127">
        <f t="shared" si="3"/>
        <v>5000</v>
      </c>
    </row>
    <row r="216" spans="1:6" ht="27.75" customHeight="1">
      <c r="A216" s="88" t="s">
        <v>168</v>
      </c>
      <c r="B216" s="125" t="s">
        <v>142</v>
      </c>
      <c r="C216" s="90" t="s">
        <v>451</v>
      </c>
      <c r="D216" s="91">
        <v>5000</v>
      </c>
      <c r="E216" s="126" t="s">
        <v>42</v>
      </c>
      <c r="F216" s="127">
        <f t="shared" si="3"/>
        <v>5000</v>
      </c>
    </row>
    <row r="217" spans="1:6" ht="36.950000000000003" customHeight="1">
      <c r="A217" s="88" t="s">
        <v>170</v>
      </c>
      <c r="B217" s="125" t="s">
        <v>142</v>
      </c>
      <c r="C217" s="90" t="s">
        <v>452</v>
      </c>
      <c r="D217" s="91">
        <v>5000</v>
      </c>
      <c r="E217" s="126" t="s">
        <v>42</v>
      </c>
      <c r="F217" s="127">
        <f t="shared" si="3"/>
        <v>5000</v>
      </c>
    </row>
    <row r="218" spans="1:6">
      <c r="A218" s="88" t="s">
        <v>172</v>
      </c>
      <c r="B218" s="125" t="s">
        <v>142</v>
      </c>
      <c r="C218" s="90" t="s">
        <v>453</v>
      </c>
      <c r="D218" s="91">
        <v>5000</v>
      </c>
      <c r="E218" s="126" t="s">
        <v>42</v>
      </c>
      <c r="F218" s="127">
        <f t="shared" si="3"/>
        <v>5000</v>
      </c>
    </row>
    <row r="219" spans="1:6" ht="24.6" customHeight="1">
      <c r="A219" s="118" t="s">
        <v>454</v>
      </c>
      <c r="B219" s="119" t="s">
        <v>142</v>
      </c>
      <c r="C219" s="120" t="s">
        <v>455</v>
      </c>
      <c r="D219" s="121">
        <v>1100</v>
      </c>
      <c r="E219" s="122">
        <v>1.1000000000000001</v>
      </c>
      <c r="F219" s="123">
        <f t="shared" si="3"/>
        <v>1098.9000000000001</v>
      </c>
    </row>
    <row r="220" spans="1:6" ht="24.6" customHeight="1">
      <c r="A220" s="118" t="s">
        <v>456</v>
      </c>
      <c r="B220" s="119" t="s">
        <v>142</v>
      </c>
      <c r="C220" s="120" t="s">
        <v>457</v>
      </c>
      <c r="D220" s="121">
        <v>1100</v>
      </c>
      <c r="E220" s="122">
        <v>1.1000000000000001</v>
      </c>
      <c r="F220" s="123">
        <f t="shared" si="3"/>
        <v>1098.9000000000001</v>
      </c>
    </row>
    <row r="221" spans="1:6" ht="36.950000000000003" customHeight="1">
      <c r="A221" s="88" t="s">
        <v>185</v>
      </c>
      <c r="B221" s="125" t="s">
        <v>142</v>
      </c>
      <c r="C221" s="90" t="s">
        <v>458</v>
      </c>
      <c r="D221" s="91">
        <v>1100</v>
      </c>
      <c r="E221" s="126">
        <v>1.1000000000000001</v>
      </c>
      <c r="F221" s="127">
        <f t="shared" si="3"/>
        <v>1098.9000000000001</v>
      </c>
    </row>
    <row r="222" spans="1:6" ht="24.6" customHeight="1">
      <c r="A222" s="88" t="s">
        <v>459</v>
      </c>
      <c r="B222" s="125" t="s">
        <v>142</v>
      </c>
      <c r="C222" s="90" t="s">
        <v>460</v>
      </c>
      <c r="D222" s="91">
        <v>1100</v>
      </c>
      <c r="E222" s="126">
        <v>1.1000000000000001</v>
      </c>
      <c r="F222" s="127">
        <f t="shared" si="3"/>
        <v>1098.9000000000001</v>
      </c>
    </row>
    <row r="223" spans="1:6" ht="66" customHeight="1">
      <c r="A223" s="88" t="s">
        <v>461</v>
      </c>
      <c r="B223" s="125" t="s">
        <v>142</v>
      </c>
      <c r="C223" s="90" t="s">
        <v>462</v>
      </c>
      <c r="D223" s="91">
        <v>1100</v>
      </c>
      <c r="E223" s="126">
        <v>1.1000000000000001</v>
      </c>
      <c r="F223" s="127">
        <f t="shared" si="3"/>
        <v>1098.9000000000001</v>
      </c>
    </row>
    <row r="224" spans="1:6" ht="27.75" customHeight="1">
      <c r="A224" s="88" t="s">
        <v>463</v>
      </c>
      <c r="B224" s="125" t="s">
        <v>142</v>
      </c>
      <c r="C224" s="90" t="s">
        <v>464</v>
      </c>
      <c r="D224" s="91">
        <v>1100</v>
      </c>
      <c r="E224" s="126">
        <v>1.1000000000000001</v>
      </c>
      <c r="F224" s="127">
        <f t="shared" si="3"/>
        <v>1098.9000000000001</v>
      </c>
    </row>
    <row r="225" spans="1:6" ht="14.25" customHeight="1">
      <c r="A225" s="88" t="s">
        <v>465</v>
      </c>
      <c r="B225" s="125" t="s">
        <v>142</v>
      </c>
      <c r="C225" s="90" t="s">
        <v>466</v>
      </c>
      <c r="D225" s="91">
        <v>1100</v>
      </c>
      <c r="E225" s="126">
        <v>1.1000000000000001</v>
      </c>
      <c r="F225" s="127">
        <f t="shared" si="3"/>
        <v>1098.9000000000001</v>
      </c>
    </row>
    <row r="226" spans="1:6" ht="9" customHeight="1">
      <c r="A226" s="20"/>
      <c r="B226" s="21"/>
      <c r="C226" s="22"/>
      <c r="D226" s="23"/>
      <c r="E226" s="21"/>
      <c r="F226" s="21"/>
    </row>
    <row r="227" spans="1:6" ht="27.75" customHeight="1">
      <c r="A227" s="129" t="s">
        <v>467</v>
      </c>
      <c r="B227" s="130" t="s">
        <v>468</v>
      </c>
      <c r="C227" s="131" t="s">
        <v>143</v>
      </c>
      <c r="D227" s="132">
        <v>-1233200</v>
      </c>
      <c r="E227" s="132">
        <v>-2077736.38</v>
      </c>
      <c r="F227" s="133" t="s">
        <v>469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topLeftCell="A19" zoomScaleSheetLayoutView="100" workbookViewId="0">
      <selection activeCell="C10" sqref="C10"/>
    </sheetView>
  </sheetViews>
  <sheetFormatPr defaultRowHeight="11.25"/>
  <cols>
    <col min="1" max="1" width="27.28515625" style="76" customWidth="1"/>
    <col min="2" max="2" width="4.140625" style="76" customWidth="1"/>
    <col min="3" max="3" width="24.42578125" style="76" customWidth="1"/>
    <col min="4" max="4" width="12.85546875" style="79" customWidth="1"/>
    <col min="5" max="5" width="13.5703125" style="79" customWidth="1"/>
    <col min="6" max="6" width="14.140625" style="25" customWidth="1"/>
    <col min="7" max="7" width="10" style="25" bestFit="1" customWidth="1"/>
    <col min="8" max="16384" width="9.140625" style="25"/>
  </cols>
  <sheetData>
    <row r="1" spans="1:6" ht="15.75">
      <c r="A1" s="158" t="s">
        <v>493</v>
      </c>
      <c r="B1" s="158"/>
      <c r="C1" s="158"/>
      <c r="D1" s="158"/>
      <c r="E1" s="158"/>
      <c r="F1" s="158"/>
    </row>
    <row r="2" spans="1:6" ht="11.25" customHeight="1">
      <c r="A2" s="26"/>
      <c r="B2" s="27"/>
      <c r="C2" s="28"/>
      <c r="D2" s="29"/>
      <c r="E2" s="29"/>
      <c r="F2" s="30"/>
    </row>
    <row r="3" spans="1:6" ht="12">
      <c r="A3" s="31"/>
      <c r="B3" s="32" t="s">
        <v>494</v>
      </c>
      <c r="C3" s="33" t="s">
        <v>495</v>
      </c>
      <c r="D3" s="34" t="s">
        <v>496</v>
      </c>
      <c r="E3" s="33"/>
      <c r="F3" s="32" t="s">
        <v>497</v>
      </c>
    </row>
    <row r="4" spans="1:6" ht="12">
      <c r="A4" s="35" t="s">
        <v>19</v>
      </c>
      <c r="B4" s="36" t="s">
        <v>498</v>
      </c>
      <c r="C4" s="35" t="s">
        <v>499</v>
      </c>
      <c r="D4" s="37" t="s">
        <v>500</v>
      </c>
      <c r="E4" s="37" t="s">
        <v>23</v>
      </c>
      <c r="F4" s="37" t="s">
        <v>501</v>
      </c>
    </row>
    <row r="5" spans="1:6" ht="12">
      <c r="A5" s="38"/>
      <c r="B5" s="36" t="s">
        <v>502</v>
      </c>
      <c r="C5" s="39" t="s">
        <v>503</v>
      </c>
      <c r="D5" s="37" t="s">
        <v>501</v>
      </c>
      <c r="E5" s="35"/>
      <c r="F5" s="36"/>
    </row>
    <row r="6" spans="1:6" ht="10.5" customHeight="1">
      <c r="A6" s="35"/>
      <c r="B6" s="36"/>
      <c r="C6" s="35" t="s">
        <v>504</v>
      </c>
      <c r="D6" s="37"/>
      <c r="E6" s="37"/>
      <c r="F6" s="37"/>
    </row>
    <row r="7" spans="1:6" ht="10.5" customHeight="1">
      <c r="A7" s="35"/>
      <c r="B7" s="36"/>
      <c r="C7" s="39" t="s">
        <v>505</v>
      </c>
      <c r="D7" s="37"/>
      <c r="E7" s="37"/>
      <c r="F7" s="37"/>
    </row>
    <row r="8" spans="1:6" ht="9.75" customHeight="1" thickBot="1">
      <c r="A8" s="40">
        <v>1</v>
      </c>
      <c r="B8" s="41">
        <v>2</v>
      </c>
      <c r="C8" s="41">
        <v>3</v>
      </c>
      <c r="D8" s="42" t="s">
        <v>25</v>
      </c>
      <c r="E8" s="42" t="s">
        <v>26</v>
      </c>
      <c r="F8" s="42" t="s">
        <v>27</v>
      </c>
    </row>
    <row r="9" spans="1:6" ht="46.5" customHeight="1">
      <c r="A9" s="43" t="s">
        <v>545</v>
      </c>
      <c r="B9" s="44" t="s">
        <v>470</v>
      </c>
      <c r="C9" s="45" t="s">
        <v>506</v>
      </c>
      <c r="D9" s="46">
        <f>D12+D17</f>
        <v>1233200</v>
      </c>
      <c r="E9" s="46">
        <f>E10+E17</f>
        <v>2077736.3800000008</v>
      </c>
      <c r="F9" s="47">
        <f>D9-E9</f>
        <v>-844536.38000000082</v>
      </c>
    </row>
    <row r="10" spans="1:6" ht="61.5" customHeight="1">
      <c r="A10" s="48" t="s">
        <v>551</v>
      </c>
      <c r="B10" s="49" t="s">
        <v>471</v>
      </c>
      <c r="C10" s="50" t="s">
        <v>506</v>
      </c>
      <c r="D10" s="51">
        <f>D11</f>
        <v>0</v>
      </c>
      <c r="E10" s="51">
        <f>E11</f>
        <v>1039600</v>
      </c>
      <c r="F10" s="50" t="s">
        <v>42</v>
      </c>
    </row>
    <row r="11" spans="1:6" ht="49.5" customHeight="1">
      <c r="A11" s="43" t="s">
        <v>507</v>
      </c>
      <c r="B11" s="52" t="s">
        <v>471</v>
      </c>
      <c r="C11" s="53" t="s">
        <v>508</v>
      </c>
      <c r="D11" s="54">
        <f>D12</f>
        <v>0</v>
      </c>
      <c r="E11" s="54">
        <f>E12</f>
        <v>1039600</v>
      </c>
      <c r="F11" s="51" t="s">
        <v>42</v>
      </c>
    </row>
    <row r="12" spans="1:6" ht="61.5" customHeight="1">
      <c r="A12" s="43" t="s">
        <v>509</v>
      </c>
      <c r="B12" s="52" t="s">
        <v>471</v>
      </c>
      <c r="C12" s="53" t="s">
        <v>510</v>
      </c>
      <c r="D12" s="54">
        <f>D13+D15</f>
        <v>0</v>
      </c>
      <c r="E12" s="54">
        <f>E13+E15</f>
        <v>1039600</v>
      </c>
      <c r="F12" s="50" t="s">
        <v>42</v>
      </c>
    </row>
    <row r="13" spans="1:6" ht="72" customHeight="1">
      <c r="A13" s="55" t="s">
        <v>511</v>
      </c>
      <c r="B13" s="52" t="s">
        <v>471</v>
      </c>
      <c r="C13" s="53" t="s">
        <v>512</v>
      </c>
      <c r="D13" s="56">
        <f>D14</f>
        <v>2103700</v>
      </c>
      <c r="E13" s="56">
        <f>E14</f>
        <v>1039600</v>
      </c>
      <c r="F13" s="57" t="s">
        <v>42</v>
      </c>
    </row>
    <row r="14" spans="1:6" ht="81" customHeight="1">
      <c r="A14" s="55" t="s">
        <v>513</v>
      </c>
      <c r="B14" s="52" t="s">
        <v>471</v>
      </c>
      <c r="C14" s="53" t="s">
        <v>514</v>
      </c>
      <c r="D14" s="56">
        <v>2103700</v>
      </c>
      <c r="E14" s="56">
        <v>1039600</v>
      </c>
      <c r="F14" s="57" t="s">
        <v>42</v>
      </c>
    </row>
    <row r="15" spans="1:6" ht="78" customHeight="1">
      <c r="A15" s="55" t="s">
        <v>515</v>
      </c>
      <c r="B15" s="52" t="s">
        <v>471</v>
      </c>
      <c r="C15" s="53" t="s">
        <v>516</v>
      </c>
      <c r="D15" s="56">
        <f>D16</f>
        <v>-2103700</v>
      </c>
      <c r="E15" s="56">
        <f>E16</f>
        <v>0</v>
      </c>
      <c r="F15" s="57" t="s">
        <v>42</v>
      </c>
    </row>
    <row r="16" spans="1:6" ht="93.75" customHeight="1">
      <c r="A16" s="55" t="s">
        <v>517</v>
      </c>
      <c r="B16" s="52" t="s">
        <v>471</v>
      </c>
      <c r="C16" s="53" t="s">
        <v>518</v>
      </c>
      <c r="D16" s="56">
        <v>-2103700</v>
      </c>
      <c r="E16" s="56">
        <v>0</v>
      </c>
      <c r="F16" s="57" t="s">
        <v>42</v>
      </c>
    </row>
    <row r="17" spans="1:7" ht="27" customHeight="1">
      <c r="A17" s="43" t="s">
        <v>519</v>
      </c>
      <c r="B17" s="52" t="s">
        <v>472</v>
      </c>
      <c r="C17" s="58" t="s">
        <v>520</v>
      </c>
      <c r="D17" s="56">
        <v>1233200</v>
      </c>
      <c r="E17" s="56">
        <f>E18+E23</f>
        <v>1038136.3800000008</v>
      </c>
      <c r="F17" s="59">
        <f>D17-E17</f>
        <v>195063.61999999918</v>
      </c>
      <c r="G17" s="60"/>
    </row>
    <row r="18" spans="1:7" ht="46.5" customHeight="1">
      <c r="A18" s="43" t="s">
        <v>546</v>
      </c>
      <c r="B18" s="52" t="s">
        <v>548</v>
      </c>
      <c r="C18" s="58" t="s">
        <v>547</v>
      </c>
      <c r="D18" s="54">
        <f>D19</f>
        <v>-15720800</v>
      </c>
      <c r="E18" s="54">
        <f>E19</f>
        <v>-9039795.2599999998</v>
      </c>
      <c r="F18" s="50" t="s">
        <v>521</v>
      </c>
    </row>
    <row r="19" spans="1:7" ht="33" customHeight="1">
      <c r="A19" s="43" t="s">
        <v>522</v>
      </c>
      <c r="B19" s="52">
        <v>710</v>
      </c>
      <c r="C19" s="58" t="s">
        <v>523</v>
      </c>
      <c r="D19" s="61">
        <f>D20</f>
        <v>-15720800</v>
      </c>
      <c r="E19" s="54">
        <f>E20</f>
        <v>-9039795.2599999998</v>
      </c>
      <c r="F19" s="50" t="s">
        <v>521</v>
      </c>
    </row>
    <row r="20" spans="1:7" ht="33" customHeight="1">
      <c r="A20" s="43" t="s">
        <v>524</v>
      </c>
      <c r="B20" s="52">
        <v>710</v>
      </c>
      <c r="C20" s="58" t="s">
        <v>525</v>
      </c>
      <c r="D20" s="61">
        <f t="shared" ref="D20:E21" si="0">D21</f>
        <v>-15720800</v>
      </c>
      <c r="E20" s="54">
        <f t="shared" si="0"/>
        <v>-9039795.2599999998</v>
      </c>
      <c r="F20" s="50" t="s">
        <v>521</v>
      </c>
    </row>
    <row r="21" spans="1:7" ht="30.75" customHeight="1">
      <c r="A21" s="43" t="s">
        <v>526</v>
      </c>
      <c r="B21" s="52">
        <v>710</v>
      </c>
      <c r="C21" s="58" t="s">
        <v>527</v>
      </c>
      <c r="D21" s="61">
        <f t="shared" si="0"/>
        <v>-15720800</v>
      </c>
      <c r="E21" s="54">
        <f>E22</f>
        <v>-9039795.2599999998</v>
      </c>
      <c r="F21" s="50" t="s">
        <v>521</v>
      </c>
    </row>
    <row r="22" spans="1:7" ht="50.25" customHeight="1">
      <c r="A22" s="43" t="s">
        <v>473</v>
      </c>
      <c r="B22" s="52">
        <v>710</v>
      </c>
      <c r="C22" s="58" t="s">
        <v>528</v>
      </c>
      <c r="D22" s="61">
        <v>-15720800</v>
      </c>
      <c r="E22" s="59">
        <v>-9039795.2599999998</v>
      </c>
      <c r="F22" s="50" t="s">
        <v>521</v>
      </c>
    </row>
    <row r="23" spans="1:7" ht="48" customHeight="1">
      <c r="A23" s="43" t="s">
        <v>549</v>
      </c>
      <c r="B23" s="52">
        <v>720</v>
      </c>
      <c r="C23" s="58" t="s">
        <v>550</v>
      </c>
      <c r="D23" s="61">
        <f t="shared" ref="D23:E26" si="1">D24</f>
        <v>16953950</v>
      </c>
      <c r="E23" s="54">
        <f t="shared" si="1"/>
        <v>10077931.640000001</v>
      </c>
      <c r="F23" s="50" t="s">
        <v>521</v>
      </c>
    </row>
    <row r="24" spans="1:7" ht="33.75" customHeight="1">
      <c r="A24" s="43" t="s">
        <v>529</v>
      </c>
      <c r="B24" s="52">
        <v>720</v>
      </c>
      <c r="C24" s="58" t="s">
        <v>530</v>
      </c>
      <c r="D24" s="61">
        <f t="shared" si="1"/>
        <v>16953950</v>
      </c>
      <c r="E24" s="54">
        <f t="shared" si="1"/>
        <v>10077931.640000001</v>
      </c>
      <c r="F24" s="50" t="s">
        <v>521</v>
      </c>
    </row>
    <row r="25" spans="1:7" ht="36.75" customHeight="1">
      <c r="A25" s="43" t="s">
        <v>531</v>
      </c>
      <c r="B25" s="52">
        <v>720</v>
      </c>
      <c r="C25" s="58" t="s">
        <v>532</v>
      </c>
      <c r="D25" s="61">
        <f t="shared" si="1"/>
        <v>16953950</v>
      </c>
      <c r="E25" s="54">
        <f t="shared" si="1"/>
        <v>10077931.640000001</v>
      </c>
      <c r="F25" s="50" t="s">
        <v>521</v>
      </c>
    </row>
    <row r="26" spans="1:7" ht="44.25" customHeight="1">
      <c r="A26" s="43" t="s">
        <v>533</v>
      </c>
      <c r="B26" s="52">
        <v>720</v>
      </c>
      <c r="C26" s="58" t="s">
        <v>534</v>
      </c>
      <c r="D26" s="61">
        <f t="shared" si="1"/>
        <v>16953950</v>
      </c>
      <c r="E26" s="54">
        <f t="shared" si="1"/>
        <v>10077931.640000001</v>
      </c>
      <c r="F26" s="50" t="s">
        <v>521</v>
      </c>
    </row>
    <row r="27" spans="1:7" ht="59.25" customHeight="1" thickBot="1">
      <c r="A27" s="43" t="s">
        <v>474</v>
      </c>
      <c r="B27" s="62">
        <v>720</v>
      </c>
      <c r="C27" s="63" t="s">
        <v>535</v>
      </c>
      <c r="D27" s="64">
        <v>16953950</v>
      </c>
      <c r="E27" s="65">
        <v>10077931.640000001</v>
      </c>
      <c r="F27" s="66" t="s">
        <v>521</v>
      </c>
    </row>
    <row r="28" spans="1:7" ht="3.75" hidden="1" customHeight="1">
      <c r="A28" s="67"/>
      <c r="B28" s="68"/>
      <c r="C28" s="68"/>
      <c r="D28" s="68"/>
      <c r="E28" s="68"/>
      <c r="F28" s="68"/>
    </row>
    <row r="29" spans="1:7" ht="12.75" hidden="1" customHeight="1">
      <c r="A29" s="67"/>
      <c r="B29" s="68"/>
      <c r="C29" s="68"/>
      <c r="D29" s="68"/>
      <c r="E29" s="68"/>
      <c r="F29" s="68"/>
    </row>
    <row r="30" spans="1:7" ht="12.75" customHeight="1">
      <c r="A30" s="69" t="s">
        <v>536</v>
      </c>
      <c r="B30" s="70"/>
      <c r="C30" s="71"/>
      <c r="D30" s="68"/>
      <c r="E30" s="68"/>
      <c r="F30" s="68"/>
    </row>
    <row r="31" spans="1:7" ht="9" customHeight="1">
      <c r="A31" s="72" t="s">
        <v>537</v>
      </c>
      <c r="B31" s="70"/>
      <c r="C31" s="71"/>
      <c r="D31" s="68"/>
      <c r="E31" s="68"/>
      <c r="F31" s="68"/>
    </row>
    <row r="32" spans="1:7" ht="11.25" customHeight="1">
      <c r="A32" s="69" t="s">
        <v>538</v>
      </c>
      <c r="B32" s="70"/>
      <c r="C32" s="71"/>
      <c r="D32" s="68"/>
      <c r="E32" s="68"/>
      <c r="F32" s="68"/>
    </row>
    <row r="33" spans="1:6" ht="10.5" customHeight="1">
      <c r="A33" s="72" t="s">
        <v>539</v>
      </c>
      <c r="B33" s="70"/>
      <c r="C33" s="71"/>
      <c r="D33" s="68"/>
      <c r="E33" s="68"/>
      <c r="F33" s="68"/>
    </row>
    <row r="34" spans="1:6" ht="11.25" customHeight="1">
      <c r="A34" s="72" t="s">
        <v>540</v>
      </c>
      <c r="B34" s="70"/>
      <c r="C34" s="71"/>
      <c r="D34" s="68"/>
      <c r="E34" s="68"/>
      <c r="F34" s="68"/>
    </row>
    <row r="35" spans="1:6" ht="8.25" customHeight="1">
      <c r="A35" s="72" t="s">
        <v>537</v>
      </c>
      <c r="B35" s="70"/>
      <c r="C35" s="71"/>
      <c r="D35" s="68"/>
      <c r="E35" s="68"/>
      <c r="F35" s="68"/>
    </row>
    <row r="36" spans="1:6" ht="6.75" customHeight="1">
      <c r="A36" s="72"/>
      <c r="B36" s="70"/>
      <c r="C36" s="71"/>
      <c r="D36" s="68"/>
      <c r="E36" s="68"/>
      <c r="F36" s="68"/>
    </row>
    <row r="37" spans="1:6" ht="15" customHeight="1">
      <c r="A37" s="73" t="s">
        <v>541</v>
      </c>
      <c r="B37" s="70"/>
      <c r="C37" s="71"/>
      <c r="D37" s="68"/>
      <c r="E37" s="68"/>
      <c r="F37" s="68"/>
    </row>
    <row r="38" spans="1:6" ht="12.75" customHeight="1">
      <c r="A38" s="74"/>
      <c r="B38" s="75"/>
      <c r="C38" s="68"/>
      <c r="D38" s="68"/>
      <c r="E38" s="68"/>
      <c r="F38" s="68"/>
    </row>
    <row r="39" spans="1:6" ht="12.75" customHeight="1">
      <c r="A39" s="74"/>
      <c r="B39" s="75"/>
      <c r="C39" s="68"/>
      <c r="D39" s="68"/>
      <c r="E39" s="68"/>
      <c r="F39" s="68"/>
    </row>
    <row r="40" spans="1:6" ht="12.75" customHeight="1">
      <c r="A40" s="74"/>
      <c r="B40" s="75"/>
      <c r="C40" s="68"/>
      <c r="D40" s="68"/>
      <c r="E40" s="68"/>
      <c r="F40" s="68"/>
    </row>
    <row r="41" spans="1:6" ht="12.75" customHeight="1">
      <c r="A41" s="74"/>
      <c r="B41" s="75"/>
      <c r="C41" s="68"/>
      <c r="D41" s="68"/>
      <c r="E41" s="68"/>
      <c r="F41" s="68"/>
    </row>
    <row r="42" spans="1:6" ht="22.5" customHeight="1">
      <c r="A42" s="74"/>
      <c r="B42" s="75"/>
      <c r="C42" s="68"/>
      <c r="D42" s="68"/>
      <c r="E42" s="68"/>
      <c r="F42" s="68"/>
    </row>
    <row r="43" spans="1:6" ht="11.25" customHeight="1">
      <c r="C43" s="77"/>
      <c r="D43" s="78"/>
    </row>
    <row r="44" spans="1:6" ht="11.25" customHeight="1">
      <c r="C44" s="77"/>
      <c r="D44" s="78"/>
    </row>
    <row r="45" spans="1:6" ht="11.25" customHeight="1">
      <c r="C45" s="77"/>
      <c r="D45" s="78"/>
    </row>
    <row r="46" spans="1:6" ht="11.25" customHeight="1">
      <c r="C46" s="77"/>
      <c r="D46" s="78"/>
    </row>
    <row r="47" spans="1:6" ht="11.25" customHeight="1">
      <c r="C47" s="77"/>
      <c r="D47" s="78"/>
    </row>
    <row r="48" spans="1:6" ht="11.25" customHeight="1">
      <c r="C48" s="77"/>
      <c r="D48" s="78"/>
    </row>
    <row r="49" spans="1:6" s="79" customFormat="1" ht="11.25" customHeight="1">
      <c r="A49" s="76"/>
      <c r="B49" s="76"/>
      <c r="C49" s="77"/>
      <c r="D49" s="78"/>
      <c r="F49" s="25"/>
    </row>
    <row r="50" spans="1:6" s="79" customFormat="1" ht="11.25" customHeight="1">
      <c r="A50" s="76"/>
      <c r="B50" s="76"/>
      <c r="C50" s="77"/>
      <c r="D50" s="78"/>
      <c r="F50" s="25"/>
    </row>
    <row r="51" spans="1:6" s="79" customFormat="1" ht="11.25" customHeight="1">
      <c r="A51" s="76"/>
      <c r="B51" s="76"/>
      <c r="C51" s="77"/>
      <c r="D51" s="78"/>
      <c r="F51" s="25"/>
    </row>
    <row r="52" spans="1:6" s="79" customFormat="1" ht="11.25" customHeight="1">
      <c r="A52" s="76"/>
      <c r="B52" s="76"/>
      <c r="C52" s="77"/>
      <c r="D52" s="78"/>
      <c r="F52" s="25"/>
    </row>
    <row r="53" spans="1:6" s="79" customFormat="1" ht="11.25" customHeight="1">
      <c r="A53" s="76"/>
      <c r="B53" s="76"/>
      <c r="C53" s="77"/>
      <c r="D53" s="78"/>
      <c r="F53" s="25"/>
    </row>
    <row r="54" spans="1:6" s="79" customFormat="1" ht="11.25" customHeight="1">
      <c r="A54" s="76"/>
      <c r="B54" s="76"/>
      <c r="C54" s="77"/>
      <c r="D54" s="78"/>
      <c r="F54" s="25"/>
    </row>
    <row r="55" spans="1:6" s="79" customFormat="1" ht="11.25" customHeight="1">
      <c r="A55" s="76"/>
      <c r="B55" s="76"/>
      <c r="C55" s="77"/>
      <c r="D55" s="78"/>
      <c r="F55" s="25"/>
    </row>
    <row r="56" spans="1:6" s="79" customFormat="1" ht="11.25" customHeight="1">
      <c r="A56" s="76"/>
      <c r="B56" s="76"/>
      <c r="C56" s="77"/>
      <c r="D56" s="78"/>
      <c r="F56" s="25"/>
    </row>
    <row r="57" spans="1:6" s="79" customFormat="1" ht="11.25" customHeight="1">
      <c r="A57" s="76"/>
      <c r="B57" s="76"/>
      <c r="C57" s="77"/>
      <c r="D57" s="78"/>
      <c r="F57" s="25"/>
    </row>
    <row r="58" spans="1:6" s="79" customFormat="1" ht="11.25" customHeight="1">
      <c r="A58" s="76"/>
      <c r="B58" s="76"/>
      <c r="C58" s="77"/>
      <c r="D58" s="78"/>
      <c r="F58" s="25"/>
    </row>
    <row r="59" spans="1:6" s="79" customFormat="1" ht="11.25" customHeight="1">
      <c r="A59" s="76"/>
      <c r="B59" s="76"/>
      <c r="C59" s="77"/>
      <c r="D59" s="78"/>
      <c r="F59" s="25"/>
    </row>
    <row r="60" spans="1:6" s="79" customFormat="1" ht="11.25" customHeight="1">
      <c r="A60" s="76"/>
      <c r="B60" s="76"/>
      <c r="C60" s="77"/>
      <c r="D60" s="78"/>
      <c r="F60" s="25"/>
    </row>
    <row r="61" spans="1:6" s="79" customFormat="1" ht="11.25" customHeight="1">
      <c r="A61" s="76"/>
      <c r="B61" s="76"/>
      <c r="C61" s="77"/>
      <c r="D61" s="78"/>
      <c r="F61" s="25"/>
    </row>
    <row r="62" spans="1:6" s="79" customFormat="1" ht="11.25" customHeight="1">
      <c r="A62" s="76"/>
      <c r="B62" s="76"/>
      <c r="C62" s="77"/>
      <c r="D62" s="78"/>
      <c r="F62" s="25"/>
    </row>
    <row r="63" spans="1:6" s="79" customFormat="1" ht="23.25" customHeight="1">
      <c r="A63" s="76"/>
      <c r="B63" s="76"/>
      <c r="C63" s="76"/>
      <c r="F63" s="25"/>
    </row>
    <row r="64" spans="1:6" s="79" customFormat="1" ht="9.9499999999999993" customHeight="1">
      <c r="A64" s="76"/>
      <c r="B64" s="76"/>
      <c r="C64" s="76"/>
      <c r="F64" s="25"/>
    </row>
    <row r="65" spans="1:6" s="79" customFormat="1" ht="12.75" customHeight="1">
      <c r="A65" s="77"/>
      <c r="B65" s="77"/>
      <c r="C65" s="80"/>
      <c r="F65" s="25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475</v>
      </c>
      <c r="B1" t="s">
        <v>476</v>
      </c>
    </row>
    <row r="2" spans="1:2">
      <c r="A2" t="s">
        <v>477</v>
      </c>
      <c r="B2" t="s">
        <v>478</v>
      </c>
    </row>
    <row r="3" spans="1:2">
      <c r="A3" t="s">
        <v>479</v>
      </c>
      <c r="B3" t="s">
        <v>5</v>
      </c>
    </row>
    <row r="4" spans="1:2">
      <c r="A4" t="s">
        <v>480</v>
      </c>
      <c r="B4" t="s">
        <v>481</v>
      </c>
    </row>
    <row r="5" spans="1:2">
      <c r="A5" t="s">
        <v>482</v>
      </c>
      <c r="B5" t="s">
        <v>483</v>
      </c>
    </row>
    <row r="6" spans="1:2">
      <c r="A6" t="s">
        <v>484</v>
      </c>
      <c r="B6" t="s">
        <v>476</v>
      </c>
    </row>
    <row r="7" spans="1:2">
      <c r="A7" t="s">
        <v>485</v>
      </c>
      <c r="B7" t="s">
        <v>486</v>
      </c>
    </row>
    <row r="8" spans="1:2">
      <c r="A8" t="s">
        <v>487</v>
      </c>
      <c r="B8" t="s">
        <v>486</v>
      </c>
    </row>
    <row r="9" spans="1:2">
      <c r="A9" t="s">
        <v>488</v>
      </c>
      <c r="B9" t="s">
        <v>489</v>
      </c>
    </row>
    <row r="10" spans="1:2">
      <c r="A10" t="s">
        <v>490</v>
      </c>
      <c r="B10" t="s">
        <v>491</v>
      </c>
    </row>
    <row r="11" spans="1:2">
      <c r="A11" t="s">
        <v>492</v>
      </c>
      <c r="B11" t="s">
        <v>483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rep:2.53.0.118</dc:description>
  <cp:lastModifiedBy>Admin</cp:lastModifiedBy>
  <cp:lastPrinted>2021-08-05T06:46:36Z</cp:lastPrinted>
  <dcterms:created xsi:type="dcterms:W3CDTF">2021-08-05T05:04:31Z</dcterms:created>
  <dcterms:modified xsi:type="dcterms:W3CDTF">2021-08-05T06:46:40Z</dcterms:modified>
</cp:coreProperties>
</file>