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1">Расходы!$F$225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1">Расходы!$A$226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4519"/>
</workbook>
</file>

<file path=xl/calcChain.xml><?xml version="1.0" encoding="utf-8"?>
<calcChain xmlns="http://schemas.openxmlformats.org/spreadsheetml/2006/main">
  <c r="E26" i="5"/>
  <c r="E25" s="1"/>
  <c r="E24" s="1"/>
  <c r="E23" s="1"/>
  <c r="D26"/>
  <c r="D25" s="1"/>
  <c r="D24" s="1"/>
  <c r="D23" s="1"/>
  <c r="E21"/>
  <c r="D21"/>
  <c r="D20" s="1"/>
  <c r="D19" s="1"/>
  <c r="D18" s="1"/>
  <c r="E20"/>
  <c r="E19" s="1"/>
  <c r="E18" s="1"/>
  <c r="E15"/>
  <c r="D15"/>
  <c r="E13"/>
  <c r="E12" s="1"/>
  <c r="E11" s="1"/>
  <c r="E10" s="1"/>
  <c r="D13"/>
  <c r="D12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E17" i="5" l="1"/>
  <c r="F17" s="1"/>
  <c r="D9"/>
  <c r="D11"/>
  <c r="D10" s="1"/>
  <c r="E9" l="1"/>
  <c r="F9" s="1"/>
</calcChain>
</file>

<file path=xl/sharedStrings.xml><?xml version="1.0" encoding="utf-8"?>
<sst xmlns="http://schemas.openxmlformats.org/spreadsheetml/2006/main" count="1039" uniqueCount="558">
  <si>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</si>
  <si>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</si>
  <si>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</si>
  <si>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</si>
  <si>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</si>
  <si>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</si>
  <si>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</si>
  <si>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</si>
  <si>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</si>
  <si>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</si>
  <si>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</si>
  <si>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</si>
  <si>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</si>
  <si>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</si>
  <si>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</si>
  <si>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</si>
  <si>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</si>
  <si>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</si>
  <si>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</si>
  <si>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</si>
  <si>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</si>
  <si>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</si>
  <si>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</si>
  <si>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</si>
  <si>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</si>
  <si>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</si>
  <si>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</si>
  <si>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</si>
  <si>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</si>
  <si>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</si>
  <si>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</si>
  <si>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</si>
  <si>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</si>
  <si>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</si>
  <si>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</si>
  <si>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</si>
  <si>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</si>
  <si>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</si>
  <si>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</si>
  <si>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</si>
  <si>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</si>
  <si>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</si>
  <si>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</si>
  <si>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</si>
  <si>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</si>
  <si>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</si>
  <si>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</si>
  <si>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</si>
  <si>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</si>
  <si>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</si>
  <si>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</si>
  <si>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</si>
  <si>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</si>
  <si>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</si>
  <si>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</si>
  <si>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</si>
  <si>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</si>
  <si>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</si>
  <si>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</si>
  <si>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</si>
  <si>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</si>
  <si>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</si>
  <si>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</si>
  <si>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</si>
  <si>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</si>
  <si>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</si>
  <si>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</si>
  <si>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</si>
  <si>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</si>
  <si>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</si>
  <si>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</si>
  <si>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</si>
  <si>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</si>
  <si>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</si>
  <si>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</si>
  <si>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</si>
  <si>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</si>
  <si>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</si>
  <si>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</si>
  <si>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</si>
  <si>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</si>
  <si>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</si>
  <si>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</si>
  <si>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</si>
  <si>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</si>
  <si>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</si>
  <si>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</si>
  <si>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</si>
  <si>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</si>
  <si>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</si>
  <si>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</si>
  <si>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</si>
  <si>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</si>
  <si>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</si>
  <si>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</si>
  <si>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</si>
  <si>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</si>
  <si>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</si>
  <si>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</si>
  <si>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</si>
  <si>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</si>
  <si>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</si>
  <si>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</si>
  <si>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</si>
  <si>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</si>
  <si>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</si>
  <si>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</si>
  <si>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</si>
  <si>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</si>
  <si>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</si>
  <si>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</si>
  <si>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</si>
  <si>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</si>
  <si>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</si>
  <si>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</si>
  <si>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</si>
  <si>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</si>
  <si>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</si>
  <si>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</si>
  <si>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</si>
  <si>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</si>
  <si>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</si>
  <si>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</si>
  <si>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</si>
  <si>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</si>
  <si>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</si>
  <si>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</si>
  <si>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</si>
  <si>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</si>
  <si>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</si>
  <si>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</si>
  <si>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</si>
  <si>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</si>
  <si>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</si>
  <si>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</si>
  <si>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</si>
  <si>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</si>
  <si>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</si>
  <si>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</si>
  <si>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</si>
  <si>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</si>
  <si>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</si>
  <si>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</si>
  <si>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</si>
  <si>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</si>
  <si>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</si>
  <si>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</si>
  <si>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</si>
  <si>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</si>
  <si>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</si>
  <si>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</si>
  <si>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</si>
  <si>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</si>
  <si>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</si>
  <si>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</si>
  <si>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</si>
  <si>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</si>
  <si>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</si>
  <si>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</si>
  <si>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</si>
  <si>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</si>
  <si>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</si>
  <si>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</si>
  <si>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</si>
  <si>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</si>
  <si>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</si>
  <si>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</si>
  <si>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</si>
  <si>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</si>
  <si>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</si>
  <si>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</si>
  <si>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</si>
  <si>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</si>
  <si>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</si>
  <si>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</si>
  <si>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</si>
  <si>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</si>
  <si>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</si>
  <si>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</si>
  <si>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</si>
  <si>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</si>
  <si>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</si>
  <si>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</si>
  <si>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</si>
  <si>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</si>
  <si>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</si>
  <si>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</si>
  <si>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</si>
  <si>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</si>
  <si>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</si>
  <si>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</si>
  <si>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</si>
  <si>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</si>
  <si>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</si>
  <si>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</si>
  <si>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</si>
  <si>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</si>
  <si>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</si>
  <si>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</si>
  <si>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</si>
  <si>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</si>
  <si>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</si>
  <si>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</si>
  <si>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</si>
  <si>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</si>
  <si>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</si>
  <si>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</si>
  <si>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</si>
  <si>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</si>
  <si>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</si>
  <si>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</si>
  <si>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</si>
  <si>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</si>
  <si>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</si>
  <si>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</si>
  <si>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</si>
  <si>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</si>
  <si>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</si>
  <si>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</si>
  <si>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</si>
  <si>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</si>
  <si>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</si>
  <si>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</si>
  <si>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</si>
  <si>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</si>
  <si>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</si>
  <si>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</si>
  <si>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</si>
  <si>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</si>
  <si>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</si>
  <si>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</si>
  <si>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</si>
  <si>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</si>
  <si>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</si>
  <si>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</si>
  <si>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</si>
  <si>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</si>
  <si>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</si>
  <si>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</si>
  <si>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</si>
  <si>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</si>
  <si>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</si>
  <si>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</si>
  <si>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</si>
  <si>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</si>
  <si>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</si>
  <si>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</si>
  <si>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</si>
  <si>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</si>
  <si>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951 0113 0230000000 000 </t>
  </si>
  <si>
    <t>Реализация направления расходов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</si>
  <si>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951 0113 0230099990 000 </t>
  </si>
  <si>
    <t xml:space="preserve">951 0113 0230099990 100 </t>
  </si>
  <si>
    <t xml:space="preserve">951 0113 0230099990 120 </t>
  </si>
  <si>
    <t xml:space="preserve">951 0113 0230099990 122 </t>
  </si>
  <si>
    <t xml:space="preserve">951 0113 0230099990 129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</si>
  <si>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</si>
  <si>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</si>
  <si>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</si>
  <si>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</si>
  <si>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</si>
  <si>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</si>
  <si>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</si>
  <si>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</si>
  <si>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</si>
  <si>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</si>
  <si>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</si>
  <si>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</si>
  <si>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</si>
  <si>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</si>
  <si>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</si>
  <si>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</si>
  <si>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</si>
  <si>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</si>
  <si>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</si>
  <si>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</si>
  <si>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</si>
  <si>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</si>
  <si>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</si>
  <si>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</si>
  <si>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</si>
  <si>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</si>
  <si>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</si>
  <si>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</si>
  <si>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</si>
  <si>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</si>
  <si>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</si>
  <si>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</si>
  <si>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</si>
  <si>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</si>
  <si>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</si>
  <si>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</si>
  <si>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</si>
  <si>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</si>
  <si>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</si>
  <si>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</si>
  <si>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</si>
  <si>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</si>
  <si>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</si>
  <si>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</si>
  <si>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</si>
  <si>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</si>
  <si>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</si>
  <si>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</si>
  <si>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</si>
  <si>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</si>
  <si>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</si>
  <si>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</si>
  <si>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</si>
  <si>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</si>
  <si>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</si>
  <si>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</si>
  <si>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</si>
  <si>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</si>
  <si>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</si>
  <si>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</si>
  <si>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</si>
  <si>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</si>
  <si>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</si>
  <si>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</si>
  <si>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</si>
  <si>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</si>
  <si>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</si>
  <si>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</si>
  <si>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</si>
  <si>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Расходы на ремонт и содержание автомобильных дорог общего пользования местного значения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</si>
  <si>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04100S3510 000 </t>
  </si>
  <si>
    <t xml:space="preserve">951 0409 04100S3510 200 </t>
  </si>
  <si>
    <t xml:space="preserve">951 0409 04100S3510 240 </t>
  </si>
  <si>
    <t xml:space="preserve">951 0409 04100S3510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</si>
  <si>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</si>
  <si>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</si>
  <si>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</si>
  <si>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</si>
  <si>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</si>
  <si>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</si>
  <si>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</si>
  <si>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</si>
  <si>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</si>
  <si>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</si>
  <si>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</si>
  <si>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</si>
  <si>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</si>
  <si>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</si>
  <si>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</si>
  <si>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</si>
  <si>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</si>
  <si>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</si>
  <si>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</si>
  <si>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</si>
  <si>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</si>
  <si>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</si>
  <si>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</si>
  <si>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</si>
  <si>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</si>
  <si>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951 0501 0510020320 240 </t>
  </si>
  <si>
    <t xml:space="preserve">951 0501 0510020320 244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</si>
  <si>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</si>
  <si>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</si>
  <si>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</si>
  <si>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</si>
  <si>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</si>
  <si>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</si>
  <si>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</si>
  <si>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</si>
  <si>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</si>
  <si>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</si>
  <si>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</si>
  <si>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</si>
  <si>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</si>
  <si>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</si>
  <si>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</si>
  <si>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</si>
  <si>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</si>
  <si>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</si>
  <si>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</si>
  <si>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</si>
  <si>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</si>
  <si>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</si>
  <si>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</si>
  <si>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</si>
  <si>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</si>
  <si>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</si>
  <si>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</si>
  <si>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</si>
  <si>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</si>
  <si>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</si>
  <si>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</si>
  <si>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</si>
  <si>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</si>
  <si>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</si>
  <si>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</si>
  <si>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</si>
  <si>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</si>
  <si>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</si>
  <si>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</si>
  <si>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</si>
  <si>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</si>
  <si>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</si>
  <si>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</si>
  <si>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</si>
  <si>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</si>
  <si>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</si>
  <si>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</si>
  <si>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</si>
  <si>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</si>
  <si>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</si>
  <si>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</si>
  <si>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</si>
  <si>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</si>
  <si>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</si>
  <si>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</si>
  <si>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</si>
  <si>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</si>
  <si>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</si>
  <si>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</si>
  <si>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</si>
  <si>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</si>
  <si>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</si>
  <si>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</si>
  <si>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</si>
  <si>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</si>
  <si>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</si>
  <si>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</si>
  <si>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</si>
  <si>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</si>
  <si>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</si>
  <si>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</si>
  <si>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</si>
  <si>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</si>
  <si>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</si>
  <si>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</si>
  <si>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</si>
  <si>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</si>
  <si>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</si>
  <si>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</si>
  <si>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</si>
  <si>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</si>
  <si>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</si>
  <si>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</si>
  <si>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</si>
  <si>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</si>
  <si>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</si>
  <si>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</si>
  <si>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</si>
  <si>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</si>
  <si>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</si>
  <si>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</si>
  <si>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</si>
  <si>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</si>
  <si>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</si>
  <si>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</si>
  <si>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</si>
  <si>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</si>
  <si>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</si>
  <si>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</si>
  <si>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</si>
  <si>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</si>
  <si>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</si>
  <si>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</si>
  <si>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</si>
  <si>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</si>
  <si>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</si>
  <si>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</si>
  <si>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</si>
  <si>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Пролетарского сельского поселения</t>
  </si>
  <si>
    <t xml:space="preserve">951 1301 9920000000 000 </t>
  </si>
  <si>
    <t>Процентные платежи по обслуживанию муниципального долга Пролетарского сельского поселения в рамках непрограммного направления деятельности органа местного самоуправления Пролетарского сельского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</si>
  <si>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</si>
  <si>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</si>
  <si>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</si>
  <si>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</si>
  <si>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</si>
  <si>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</si>
  <si>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</si>
  <si>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</si>
  <si>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</si>
  <si>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</si>
  <si>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</si>
  <si>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</si>
  <si>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</si>
  <si>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</si>
  <si>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</si>
  <si>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</si>
  <si>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</si>
  <si>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</si>
  <si>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</si>
  <si>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</si>
  <si>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</si>
  <si>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</si>
  <si>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</si>
  <si>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</si>
  <si>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</si>
  <si>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</si>
  <si>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</si>
  <si>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</si>
  <si>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</si>
  <si>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</si>
  <si>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058018-11</t>
  </si>
  <si>
    <t>Доходы/PERIOD</t>
  </si>
  <si>
    <t>Муниципальное образование "Пролетарское сельское поселение Красносулинского района"</t>
  </si>
  <si>
    <t>Периодичность: месячная, квартальная, годовая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</si>
  <si>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</si>
  <si>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</si>
  <si>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</si>
  <si>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</si>
  <si>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</si>
  <si>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</si>
  <si>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</si>
  <si>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</si>
  <si>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</si>
  <si>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</si>
  <si>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</si>
  <si>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</si>
  <si>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</si>
  <si>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</si>
  <si>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</si>
  <si>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</si>
  <si>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</si>
  <si>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951 01 03 00 00 00 0000 000</t>
  </si>
  <si>
    <t>Бюджетные кредиты из других бюджетов бюджетной системы РФ в валюте РФ</t>
  </si>
  <si>
    <t>951 01 03 01 00 00 0000 000</t>
  </si>
  <si>
    <t>Привлечение бюджетных кредитов из других бюджетов бюджетной системы РФ в валюте РФ</t>
  </si>
  <si>
    <t>951 01 03 01 00 00 0000 700</t>
  </si>
  <si>
    <t>Привлечение  кредитов из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</si>
  <si>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</si>
  <si>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из других бюджетов бюджетной системы РФ в валюте РФ</t>
  </si>
  <si>
    <t>951 01 03 01 00 00 0000 800</t>
  </si>
  <si>
    <t>Погашение бюджетами сельских поселений кредитов из других бюджетов бюджетной системы  РФ в валюте РФ</t>
  </si>
  <si>
    <t>951 01 03 01 00 10 0000 810</t>
  </si>
  <si>
    <t xml:space="preserve">Изменение остатков средств </t>
  </si>
  <si>
    <t>951 01 00 00 00 00 0000 000</t>
  </si>
  <si>
    <t>Увеличение остатков средств , всего                        в том числе:</t>
  </si>
  <si>
    <t>951 01 00 00 00 00 0000 500</t>
  </si>
  <si>
    <t>х</t>
  </si>
  <si>
    <t>Увеличение остатков средств бюджетов</t>
  </si>
  <si>
    <t>951 01 05 00 00 00 0000 500</t>
  </si>
  <si>
    <t>Увеличение прочих остатков средств бюджетов</t>
  </si>
  <si>
    <t>951 01 05 02 00 00 0000 500</t>
  </si>
  <si>
    <t>Увеличение прочих остатков денежных средств бюджетов</t>
  </si>
  <si>
    <t>951 01 05 02 01 00 0000 510</t>
  </si>
  <si>
    <t>951 01 05 02 01 10 0000 510</t>
  </si>
  <si>
    <t>Уменьшение остатков средств бюджетов, всего             в том числе:</t>
  </si>
  <si>
    <t>951 01 00 00 00 00 0000 600</t>
  </si>
  <si>
    <t>Уменьшение остатков средств бюджетов</t>
  </si>
  <si>
    <t>951 01 05 00 00 00 0000 600</t>
  </si>
  <si>
    <t>Уменьшение прочих остатков средств бюджетов</t>
  </si>
  <si>
    <t>951 01 05 02 00 00 0000 600</t>
  </si>
  <si>
    <t>Уменьшение прочих остатков денежных средств бюджетов</t>
  </si>
  <si>
    <t>951 01 05 02 01 00 0000 610</t>
  </si>
  <si>
    <t>951 01 05 02 01 10 0000 610</t>
  </si>
  <si>
    <t xml:space="preserve"> Руководитель __________________ Т.И.Воеводина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</si>
  <si>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</si>
  <si>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</si>
  <si>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</si>
  <si>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</si>
  <si>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      октября          2021г.</t>
  </si>
  <si>
    <t>на 01 октября 2021г.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</si>
</sst>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sz val="11"/>
      <name val="Arial Cy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7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5" fillId="0" borderId="0"/>
  </cellStyleXfs>
  <cellXfs count="17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6" fillId="0" borderId="17" xfId="0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31" xfId="0" applyNumberFormat="1" applyFont="1" applyBorder="1" applyAlignment="1" applyProtection="1">
      <alignment horizontal="left" wrapText="1"/>
    </xf>
    <xf numFmtId="165" fontId="6" fillId="0" borderId="31" xfId="0" applyNumberFormat="1" applyFont="1" applyBorder="1" applyAlignment="1" applyProtection="1">
      <alignment horizontal="left" wrapText="1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9" fillId="0" borderId="0" xfId="1" applyFont="1"/>
    <xf numFmtId="0" fontId="9" fillId="0" borderId="5" xfId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0" fontId="9" fillId="0" borderId="5" xfId="1" applyFont="1" applyBorder="1" applyAlignment="1"/>
    <xf numFmtId="49" fontId="9" fillId="0" borderId="5" xfId="1" applyNumberFormat="1" applyFont="1" applyBorder="1"/>
    <xf numFmtId="0" fontId="9" fillId="0" borderId="5" xfId="1" applyFont="1" applyBorder="1"/>
    <xf numFmtId="0" fontId="10" fillId="0" borderId="29" xfId="1" applyFont="1" applyBorder="1" applyAlignment="1">
      <alignment horizontal="left"/>
    </xf>
    <xf numFmtId="0" fontId="10" fillId="0" borderId="44" xfId="1" applyFont="1" applyBorder="1" applyAlignment="1">
      <alignment horizontal="center"/>
    </xf>
    <xf numFmtId="0" fontId="10" fillId="0" borderId="29" xfId="1" applyFont="1" applyBorder="1" applyAlignment="1">
      <alignment horizontal="center"/>
    </xf>
    <xf numFmtId="49" fontId="10" fillId="0" borderId="29" xfId="1" applyNumberFormat="1" applyFont="1" applyBorder="1" applyAlignment="1">
      <alignment horizontal="center" vertical="center"/>
    </xf>
    <xf numFmtId="0" fontId="10" fillId="0" borderId="12" xfId="1" applyFont="1" applyBorder="1" applyAlignment="1">
      <alignment horizontal="center"/>
    </xf>
    <xf numFmtId="0" fontId="10" fillId="0" borderId="45" xfId="1" applyFont="1" applyBorder="1" applyAlignment="1">
      <alignment horizontal="center"/>
    </xf>
    <xf numFmtId="49" fontId="10" fillId="0" borderId="12" xfId="1" applyNumberFormat="1" applyFont="1" applyBorder="1" applyAlignment="1">
      <alignment horizontal="center" vertical="center"/>
    </xf>
    <xf numFmtId="0" fontId="10" fillId="0" borderId="12" xfId="1" applyFont="1" applyBorder="1" applyAlignment="1">
      <alignment horizontal="left"/>
    </xf>
    <xf numFmtId="0" fontId="10" fillId="0" borderId="0" xfId="1" applyFont="1" applyBorder="1" applyAlignment="1">
      <alignment horizontal="center"/>
    </xf>
    <xf numFmtId="0" fontId="9" fillId="0" borderId="24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49" fontId="9" fillId="0" borderId="29" xfId="1" applyNumberFormat="1" applyFont="1" applyBorder="1" applyAlignment="1">
      <alignment horizontal="center" vertical="center"/>
    </xf>
    <xf numFmtId="0" fontId="11" fillId="0" borderId="23" xfId="1" applyNumberFormat="1" applyFont="1" applyBorder="1" applyAlignment="1">
      <alignment horizontal="left" wrapText="1"/>
    </xf>
    <xf numFmtId="49" fontId="9" fillId="0" borderId="46" xfId="1" applyNumberFormat="1" applyFont="1" applyBorder="1" applyAlignment="1">
      <alignment horizontal="center" wrapText="1"/>
    </xf>
    <xf numFmtId="49" fontId="12" fillId="0" borderId="47" xfId="1" applyNumberFormat="1" applyFont="1" applyBorder="1" applyAlignment="1">
      <alignment horizontal="center" wrapText="1"/>
    </xf>
    <xf numFmtId="4" fontId="12" fillId="0" borderId="47" xfId="1" applyNumberFormat="1" applyFont="1" applyBorder="1" applyAlignment="1">
      <alignment horizontal="center" wrapText="1"/>
    </xf>
    <xf numFmtId="4" fontId="12" fillId="0" borderId="47" xfId="1" applyNumberFormat="1" applyFont="1" applyBorder="1" applyAlignment="1">
      <alignment horizontal="center"/>
    </xf>
    <xf numFmtId="0" fontId="11" fillId="0" borderId="48" xfId="1" applyFont="1" applyBorder="1" applyAlignment="1">
      <alignment horizontal="left" wrapText="1"/>
    </xf>
    <xf numFmtId="49" fontId="9" fillId="0" borderId="22" xfId="1" applyNumberFormat="1" applyFont="1" applyBorder="1" applyAlignment="1">
      <alignment horizontal="center" wrapText="1"/>
    </xf>
    <xf numFmtId="49" fontId="12" fillId="0" borderId="24" xfId="1" applyNumberFormat="1" applyFont="1" applyBorder="1" applyAlignment="1">
      <alignment horizontal="center"/>
    </xf>
    <xf numFmtId="4" fontId="12" fillId="0" borderId="24" xfId="1" applyNumberFormat="1" applyFont="1" applyBorder="1" applyAlignment="1">
      <alignment horizontal="center"/>
    </xf>
    <xf numFmtId="49" fontId="9" fillId="0" borderId="22" xfId="1" applyNumberFormat="1" applyFont="1" applyBorder="1" applyAlignment="1">
      <alignment horizontal="center"/>
    </xf>
    <xf numFmtId="0" fontId="12" fillId="2" borderId="24" xfId="1" applyNumberFormat="1" applyFont="1" applyFill="1" applyBorder="1" applyAlignment="1">
      <alignment horizontal="center"/>
    </xf>
    <xf numFmtId="4" fontId="12" fillId="0" borderId="24" xfId="1" applyNumberFormat="1" applyFont="1" applyBorder="1" applyAlignment="1">
      <alignment horizontal="center" wrapText="1"/>
    </xf>
    <xf numFmtId="0" fontId="11" fillId="2" borderId="23" xfId="1" applyNumberFormat="1" applyFont="1" applyFill="1" applyBorder="1" applyAlignment="1">
      <alignment horizontal="left" wrapText="1"/>
    </xf>
    <xf numFmtId="4" fontId="12" fillId="2" borderId="24" xfId="1" applyNumberFormat="1" applyFont="1" applyFill="1" applyBorder="1" applyAlignment="1">
      <alignment horizontal="center" wrapText="1"/>
    </xf>
    <xf numFmtId="49" fontId="12" fillId="2" borderId="24" xfId="1" applyNumberFormat="1" applyFont="1" applyFill="1" applyBorder="1" applyAlignment="1">
      <alignment horizontal="center"/>
    </xf>
    <xf numFmtId="0" fontId="12" fillId="0" borderId="24" xfId="1" applyNumberFormat="1" applyFont="1" applyBorder="1" applyAlignment="1">
      <alignment horizontal="center"/>
    </xf>
    <xf numFmtId="4" fontId="12" fillId="2" borderId="24" xfId="1" applyNumberFormat="1" applyFont="1" applyFill="1" applyBorder="1" applyAlignment="1">
      <alignment horizontal="center"/>
    </xf>
    <xf numFmtId="4" fontId="9" fillId="0" borderId="0" xfId="1" applyNumberFormat="1" applyFont="1"/>
    <xf numFmtId="4" fontId="12" fillId="0" borderId="24" xfId="1" applyNumberFormat="1" applyFont="1" applyBorder="1" applyAlignment="1">
      <alignment horizontal="right" wrapText="1"/>
    </xf>
    <xf numFmtId="49" fontId="9" fillId="0" borderId="17" xfId="1" applyNumberFormat="1" applyFont="1" applyBorder="1" applyAlignment="1">
      <alignment horizontal="center"/>
    </xf>
    <xf numFmtId="0" fontId="12" fillId="0" borderId="1" xfId="1" applyNumberFormat="1" applyFont="1" applyBorder="1" applyAlignment="1">
      <alignment horizontal="center"/>
    </xf>
    <xf numFmtId="4" fontId="12" fillId="0" borderId="1" xfId="1" applyNumberFormat="1" applyFont="1" applyBorder="1" applyAlignment="1">
      <alignment horizontal="right" wrapText="1"/>
    </xf>
    <xf numFmtId="4" fontId="12" fillId="2" borderId="1" xfId="1" applyNumberFormat="1" applyFont="1" applyFill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9" fillId="0" borderId="0" xfId="1" applyNumberFormat="1" applyFont="1" applyBorder="1" applyAlignment="1">
      <alignment horizontal="left" vertical="center" wrapText="1"/>
    </xf>
    <xf numFmtId="49" fontId="9" fillId="0" borderId="0" xfId="1" applyNumberFormat="1" applyFont="1" applyBorder="1" applyAlignment="1">
      <alignment horizontal="center"/>
    </xf>
    <xf numFmtId="0" fontId="10" fillId="0" borderId="0" xfId="1" applyFont="1" applyBorder="1" applyAlignment="1">
      <alignment horizontal="left"/>
    </xf>
    <xf numFmtId="49" fontId="10" fillId="0" borderId="0" xfId="1" applyNumberFormat="1" applyFont="1" applyBorder="1" applyAlignment="1">
      <alignment horizontal="center" wrapText="1"/>
    </xf>
    <xf numFmtId="49" fontId="10" fillId="0" borderId="0" xfId="1" applyNumberFormat="1" applyFont="1" applyBorder="1" applyAlignment="1">
      <alignment horizontal="center"/>
    </xf>
    <xf numFmtId="0" fontId="10" fillId="0" borderId="0" xfId="1" applyFont="1" applyAlignment="1">
      <alignment horizontal="left"/>
    </xf>
    <xf numFmtId="0" fontId="11" fillId="0" borderId="5" xfId="1" applyFont="1" applyBorder="1" applyAlignment="1">
      <alignment horizontal="left"/>
    </xf>
    <xf numFmtId="0" fontId="9" fillId="0" borderId="0" xfId="1" applyFont="1" applyBorder="1" applyAlignment="1">
      <alignment horizontal="left" wrapText="1"/>
    </xf>
    <xf numFmtId="49" fontId="9" fillId="0" borderId="0" xfId="1" applyNumberFormat="1" applyFont="1" applyBorder="1" applyAlignment="1">
      <alignment horizontal="center" wrapText="1"/>
    </xf>
    <xf numFmtId="0" fontId="9" fillId="0" borderId="0" xfId="1" applyFont="1" applyAlignment="1">
      <alignment horizontal="left"/>
    </xf>
    <xf numFmtId="0" fontId="9" fillId="0" borderId="0" xfId="1" applyFont="1" applyBorder="1" applyAlignment="1">
      <alignment horizontal="left"/>
    </xf>
    <xf numFmtId="49" fontId="9" fillId="0" borderId="0" xfId="1" applyNumberFormat="1" applyFont="1" applyBorder="1"/>
    <xf numFmtId="49" fontId="9" fillId="0" borderId="0" xfId="1" applyNumberFormat="1" applyFont="1"/>
    <xf numFmtId="0" fontId="9" fillId="0" borderId="0" xfId="1" applyFont="1" applyBorder="1" applyAlignment="1">
      <alignment horizontal="center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left" wrapText="1"/>
    </xf>
    <xf numFmtId="49" fontId="16" fillId="0" borderId="37" xfId="0" applyNumberFormat="1" applyFont="1" applyBorder="1" applyAlignment="1" applyProtection="1">
      <alignment horizontal="center" wrapText="1"/>
    </xf>
    <xf numFmtId="49" fontId="16" fillId="0" borderId="32" xfId="0" applyNumberFormat="1" applyFont="1" applyBorder="1" applyAlignment="1" applyProtection="1">
      <alignment horizontal="center"/>
    </xf>
    <xf numFmtId="4" fontId="16" fillId="0" borderId="15" xfId="0" applyNumberFormat="1" applyFont="1" applyBorder="1" applyAlignment="1" applyProtection="1">
      <alignment horizontal="right"/>
    </xf>
    <xf numFmtId="4" fontId="16" fillId="0" borderId="32" xfId="0" applyNumberFormat="1" applyFont="1" applyBorder="1" applyAlignment="1" applyProtection="1">
      <alignment horizontal="right"/>
    </xf>
    <xf numFmtId="4" fontId="16" fillId="0" borderId="16" xfId="0" applyNumberFormat="1" applyFont="1" applyBorder="1" applyAlignment="1" applyProtection="1">
      <alignment horizontal="right"/>
    </xf>
    <xf numFmtId="0" fontId="3" fillId="0" borderId="26" xfId="0" applyFont="1" applyBorder="1" applyAlignment="1" applyProtection="1"/>
    <xf numFmtId="49" fontId="3" fillId="0" borderId="25" xfId="0" applyNumberFormat="1" applyFont="1" applyBorder="1" applyAlignment="1" applyProtection="1">
      <alignment horizontal="center" wrapText="1"/>
    </xf>
    <xf numFmtId="4" fontId="3" fillId="0" borderId="23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165" fontId="3" fillId="0" borderId="21" xfId="0" applyNumberFormat="1" applyFont="1" applyBorder="1" applyAlignment="1" applyProtection="1">
      <alignment horizontal="left" wrapText="1"/>
    </xf>
    <xf numFmtId="49" fontId="3" fillId="0" borderId="38" xfId="0" applyNumberFormat="1" applyFont="1" applyBorder="1" applyAlignment="1" applyProtection="1">
      <alignment horizontal="left" wrapText="1"/>
    </xf>
    <xf numFmtId="49" fontId="3" fillId="0" borderId="40" xfId="0" applyNumberFormat="1" applyFont="1" applyBorder="1" applyAlignment="1" applyProtection="1">
      <alignment horizontal="center" wrapText="1"/>
    </xf>
    <xf numFmtId="49" fontId="3" fillId="0" borderId="41" xfId="0" applyNumberFormat="1" applyFont="1" applyBorder="1" applyAlignment="1" applyProtection="1">
      <alignment horizontal="center"/>
    </xf>
    <xf numFmtId="4" fontId="3" fillId="0" borderId="42" xfId="0" applyNumberFormat="1" applyFont="1" applyBorder="1" applyAlignment="1" applyProtection="1">
      <alignment horizontal="right"/>
    </xf>
    <xf numFmtId="4" fontId="3" fillId="0" borderId="43" xfId="0" applyNumberFormat="1" applyFont="1" applyBorder="1" applyAlignment="1" applyProtection="1">
      <alignment horizontal="right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8" fillId="0" borderId="0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abSelected="1" workbookViewId="0">
      <selection activeCell="A21" sqref="A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55"/>
      <c r="B1" s="155"/>
      <c r="C1" s="155"/>
      <c r="D1" s="155"/>
      <c r="E1" s="2"/>
      <c r="F1" s="2"/>
    </row>
    <row r="2" spans="1:6" ht="16.899999999999999" customHeight="1">
      <c r="A2" s="154" t="s">
        <v>0</v>
      </c>
      <c r="B2" s="154"/>
      <c r="C2" s="154"/>
      <c r="D2" s="154"/>
      <c r="E2" s="3"/>
      <c r="F2" s="4" t="s">
        <v>1</v>
      </c>
    </row>
    <row r="3" spans="1:6">
      <c r="A3" s="5"/>
      <c r="B3" s="5"/>
      <c r="C3" s="5"/>
      <c r="D3" s="5"/>
      <c r="E3" s="25" t="s">
        <v>2</v>
      </c>
      <c r="F3" s="26" t="s">
        <v>3</v>
      </c>
    </row>
    <row r="4" spans="1:6">
      <c r="A4" s="156" t="s">
        <v>557</v>
      </c>
      <c r="B4" s="156"/>
      <c r="C4" s="156"/>
      <c r="D4" s="156"/>
      <c r="E4" s="3" t="s">
        <v>4</v>
      </c>
      <c r="F4" s="27">
        <v>44470</v>
      </c>
    </row>
    <row r="5" spans="1:6">
      <c r="A5" s="6"/>
      <c r="B5" s="6"/>
      <c r="C5" s="6"/>
      <c r="D5" s="6"/>
      <c r="E5" s="3" t="s">
        <v>6</v>
      </c>
      <c r="F5" s="28" t="s">
        <v>15</v>
      </c>
    </row>
    <row r="6" spans="1:6">
      <c r="A6" s="29" t="s">
        <v>7</v>
      </c>
      <c r="B6" s="157" t="s">
        <v>13</v>
      </c>
      <c r="C6" s="157"/>
      <c r="D6" s="157"/>
      <c r="E6" s="3" t="s">
        <v>8</v>
      </c>
      <c r="F6" s="28" t="s">
        <v>16</v>
      </c>
    </row>
    <row r="7" spans="1:6" ht="25.5" customHeight="1">
      <c r="A7" s="29" t="s">
        <v>9</v>
      </c>
      <c r="B7" s="158" t="s">
        <v>500</v>
      </c>
      <c r="C7" s="158"/>
      <c r="D7" s="158"/>
      <c r="E7" s="3" t="s">
        <v>10</v>
      </c>
      <c r="F7" s="30" t="s">
        <v>17</v>
      </c>
    </row>
    <row r="8" spans="1:6">
      <c r="A8" s="29" t="s">
        <v>501</v>
      </c>
      <c r="B8" s="7"/>
      <c r="C8" s="7"/>
      <c r="D8" s="8"/>
      <c r="E8" s="3"/>
      <c r="F8" s="31"/>
    </row>
    <row r="9" spans="1:6">
      <c r="A9" s="29" t="s">
        <v>14</v>
      </c>
      <c r="B9" s="7"/>
      <c r="C9" s="9"/>
      <c r="D9" s="8"/>
      <c r="E9" s="3" t="s">
        <v>11</v>
      </c>
      <c r="F9" s="32" t="s">
        <v>12</v>
      </c>
    </row>
    <row r="10" spans="1:6" ht="20.25" customHeight="1">
      <c r="A10" s="154" t="s">
        <v>18</v>
      </c>
      <c r="B10" s="154"/>
      <c r="C10" s="154"/>
      <c r="D10" s="154"/>
      <c r="E10" s="24"/>
      <c r="F10" s="10"/>
    </row>
    <row r="11" spans="1:6" ht="4.1500000000000004" customHeight="1">
      <c r="A11" s="148" t="s">
        <v>19</v>
      </c>
      <c r="B11" s="142" t="s">
        <v>20</v>
      </c>
      <c r="C11" s="142" t="s">
        <v>21</v>
      </c>
      <c r="D11" s="145" t="s">
        <v>22</v>
      </c>
      <c r="E11" s="145" t="s">
        <v>23</v>
      </c>
      <c r="F11" s="151" t="s">
        <v>24</v>
      </c>
    </row>
    <row r="12" spans="1:6" ht="3.6" customHeight="1">
      <c r="A12" s="149"/>
      <c r="B12" s="143"/>
      <c r="C12" s="143"/>
      <c r="D12" s="146"/>
      <c r="E12" s="146"/>
      <c r="F12" s="152"/>
    </row>
    <row r="13" spans="1:6" ht="3" customHeight="1">
      <c r="A13" s="149"/>
      <c r="B13" s="143"/>
      <c r="C13" s="143"/>
      <c r="D13" s="146"/>
      <c r="E13" s="146"/>
      <c r="F13" s="152"/>
    </row>
    <row r="14" spans="1:6" ht="3" customHeight="1">
      <c r="A14" s="149"/>
      <c r="B14" s="143"/>
      <c r="C14" s="143"/>
      <c r="D14" s="146"/>
      <c r="E14" s="146"/>
      <c r="F14" s="152"/>
    </row>
    <row r="15" spans="1:6" ht="3" customHeight="1">
      <c r="A15" s="149"/>
      <c r="B15" s="143"/>
      <c r="C15" s="143"/>
      <c r="D15" s="146"/>
      <c r="E15" s="146"/>
      <c r="F15" s="152"/>
    </row>
    <row r="16" spans="1:6" ht="3" customHeight="1">
      <c r="A16" s="149"/>
      <c r="B16" s="143"/>
      <c r="C16" s="143"/>
      <c r="D16" s="146"/>
      <c r="E16" s="146"/>
      <c r="F16" s="152"/>
    </row>
    <row r="17" spans="1:6" ht="23.45" customHeight="1">
      <c r="A17" s="150"/>
      <c r="B17" s="144"/>
      <c r="C17" s="144"/>
      <c r="D17" s="147"/>
      <c r="E17" s="147"/>
      <c r="F17" s="153"/>
    </row>
    <row r="18" spans="1:6" ht="12.6" customHeight="1">
      <c r="A18" s="33">
        <v>1</v>
      </c>
      <c r="B18" s="46">
        <v>2</v>
      </c>
      <c r="C18" s="47">
        <v>3</v>
      </c>
      <c r="D18" s="48" t="s">
        <v>25</v>
      </c>
      <c r="E18" s="49" t="s">
        <v>26</v>
      </c>
      <c r="F18" s="50" t="s">
        <v>27</v>
      </c>
    </row>
    <row r="19" spans="1:6" ht="14.25">
      <c r="A19" s="34" t="s">
        <v>28</v>
      </c>
      <c r="B19" s="51" t="s">
        <v>29</v>
      </c>
      <c r="C19" s="52" t="s">
        <v>30</v>
      </c>
      <c r="D19" s="53">
        <v>18896300</v>
      </c>
      <c r="E19" s="54">
        <v>5935196.6799999997</v>
      </c>
      <c r="F19" s="53">
        <f>IF(OR(D19="-",IF(E19="-",0,E19)&gt;=IF(D19="-",0,D19)),"-",IF(D19="-",0,D19)-IF(E19="-",0,E19))</f>
        <v>12961103.32</v>
      </c>
    </row>
    <row r="20" spans="1:6" ht="14.25">
      <c r="A20" s="35" t="s">
        <v>31</v>
      </c>
      <c r="B20" s="55"/>
      <c r="C20" s="56"/>
      <c r="D20" s="57"/>
      <c r="E20" s="57"/>
      <c r="F20" s="58"/>
    </row>
    <row r="21" spans="1:6" ht="28.5">
      <c r="A21" s="36" t="s">
        <v>32</v>
      </c>
      <c r="B21" s="59" t="s">
        <v>29</v>
      </c>
      <c r="C21" s="60" t="s">
        <v>33</v>
      </c>
      <c r="D21" s="61">
        <v>8998900</v>
      </c>
      <c r="E21" s="61">
        <v>3890566.89</v>
      </c>
      <c r="F21" s="62">
        <f t="shared" ref="F21:F52" si="0">IF(OR(D21="-",IF(E21="-",0,E21)&gt;=IF(D21="-",0,D21)),"-",IF(D21="-",0,D21)-IF(E21="-",0,E21))</f>
        <v>5108333.1099999994</v>
      </c>
    </row>
    <row r="22" spans="1:6" ht="14.25">
      <c r="A22" s="36" t="s">
        <v>34</v>
      </c>
      <c r="B22" s="59" t="s">
        <v>29</v>
      </c>
      <c r="C22" s="60" t="s">
        <v>35</v>
      </c>
      <c r="D22" s="61">
        <v>1700200</v>
      </c>
      <c r="E22" s="61">
        <v>1344977.81</v>
      </c>
      <c r="F22" s="62">
        <f t="shared" si="0"/>
        <v>355222.18999999994</v>
      </c>
    </row>
    <row r="23" spans="1:6" ht="14.25">
      <c r="A23" s="36" t="s">
        <v>36</v>
      </c>
      <c r="B23" s="59" t="s">
        <v>29</v>
      </c>
      <c r="C23" s="60" t="s">
        <v>37</v>
      </c>
      <c r="D23" s="61">
        <v>1700200</v>
      </c>
      <c r="E23" s="61">
        <v>1344977.81</v>
      </c>
      <c r="F23" s="62">
        <f t="shared" si="0"/>
        <v>355222.18999999994</v>
      </c>
    </row>
    <row r="24" spans="1:6" ht="101.25" customHeight="1">
      <c r="A24" s="37" t="s">
        <v>38</v>
      </c>
      <c r="B24" s="59" t="s">
        <v>29</v>
      </c>
      <c r="C24" s="60" t="s">
        <v>39</v>
      </c>
      <c r="D24" s="61">
        <v>1700200</v>
      </c>
      <c r="E24" s="61">
        <v>1342512.38</v>
      </c>
      <c r="F24" s="62">
        <f t="shared" si="0"/>
        <v>357687.62000000011</v>
      </c>
    </row>
    <row r="25" spans="1:6" ht="144.75" customHeight="1">
      <c r="A25" s="37" t="s">
        <v>40</v>
      </c>
      <c r="B25" s="59" t="s">
        <v>29</v>
      </c>
      <c r="C25" s="60" t="s">
        <v>41</v>
      </c>
      <c r="D25" s="61" t="s">
        <v>42</v>
      </c>
      <c r="E25" s="61">
        <v>1343278.51</v>
      </c>
      <c r="F25" s="62" t="str">
        <f t="shared" si="0"/>
        <v>-</v>
      </c>
    </row>
    <row r="26" spans="1:6" ht="119.25" customHeight="1">
      <c r="A26" s="37" t="s">
        <v>43</v>
      </c>
      <c r="B26" s="59" t="s">
        <v>29</v>
      </c>
      <c r="C26" s="60" t="s">
        <v>44</v>
      </c>
      <c r="D26" s="61" t="s">
        <v>42</v>
      </c>
      <c r="E26" s="61">
        <v>629.86</v>
      </c>
      <c r="F26" s="62" t="str">
        <f t="shared" si="0"/>
        <v>-</v>
      </c>
    </row>
    <row r="27" spans="1:6" ht="144" customHeight="1">
      <c r="A27" s="37" t="s">
        <v>45</v>
      </c>
      <c r="B27" s="59" t="s">
        <v>29</v>
      </c>
      <c r="C27" s="60" t="s">
        <v>46</v>
      </c>
      <c r="D27" s="61" t="s">
        <v>42</v>
      </c>
      <c r="E27" s="61">
        <v>2728.03</v>
      </c>
      <c r="F27" s="62" t="str">
        <f t="shared" si="0"/>
        <v>-</v>
      </c>
    </row>
    <row r="28" spans="1:6" ht="162.75" customHeight="1">
      <c r="A28" s="37" t="s">
        <v>47</v>
      </c>
      <c r="B28" s="59" t="s">
        <v>29</v>
      </c>
      <c r="C28" s="60" t="s">
        <v>48</v>
      </c>
      <c r="D28" s="61" t="s">
        <v>42</v>
      </c>
      <c r="E28" s="61">
        <v>161.24</v>
      </c>
      <c r="F28" s="62" t="str">
        <f t="shared" si="0"/>
        <v>-</v>
      </c>
    </row>
    <row r="29" spans="1:6" ht="204" customHeight="1">
      <c r="A29" s="37" t="s">
        <v>49</v>
      </c>
      <c r="B29" s="59" t="s">
        <v>29</v>
      </c>
      <c r="C29" s="60" t="s">
        <v>50</v>
      </c>
      <c r="D29" s="61" t="s">
        <v>42</v>
      </c>
      <c r="E29" s="61">
        <v>-27.18</v>
      </c>
      <c r="F29" s="62" t="str">
        <f t="shared" si="0"/>
        <v>-</v>
      </c>
    </row>
    <row r="30" spans="1:6" ht="173.25" customHeight="1">
      <c r="A30" s="37" t="s">
        <v>51</v>
      </c>
      <c r="B30" s="59" t="s">
        <v>29</v>
      </c>
      <c r="C30" s="60" t="s">
        <v>52</v>
      </c>
      <c r="D30" s="61" t="s">
        <v>42</v>
      </c>
      <c r="E30" s="61">
        <v>188.42</v>
      </c>
      <c r="F30" s="62" t="str">
        <f t="shared" si="0"/>
        <v>-</v>
      </c>
    </row>
    <row r="31" spans="1:6" ht="63" customHeight="1">
      <c r="A31" s="36" t="s">
        <v>53</v>
      </c>
      <c r="B31" s="59" t="s">
        <v>29</v>
      </c>
      <c r="C31" s="60" t="s">
        <v>54</v>
      </c>
      <c r="D31" s="61" t="s">
        <v>42</v>
      </c>
      <c r="E31" s="61">
        <v>2304.19</v>
      </c>
      <c r="F31" s="62" t="str">
        <f t="shared" si="0"/>
        <v>-</v>
      </c>
    </row>
    <row r="32" spans="1:6" ht="103.5" customHeight="1">
      <c r="A32" s="36" t="s">
        <v>55</v>
      </c>
      <c r="B32" s="59" t="s">
        <v>29</v>
      </c>
      <c r="C32" s="60" t="s">
        <v>56</v>
      </c>
      <c r="D32" s="61" t="s">
        <v>42</v>
      </c>
      <c r="E32" s="61">
        <v>2885.88</v>
      </c>
      <c r="F32" s="62" t="str">
        <f t="shared" si="0"/>
        <v>-</v>
      </c>
    </row>
    <row r="33" spans="1:6" ht="79.5" customHeight="1">
      <c r="A33" s="36" t="s">
        <v>57</v>
      </c>
      <c r="B33" s="59" t="s">
        <v>29</v>
      </c>
      <c r="C33" s="60" t="s">
        <v>58</v>
      </c>
      <c r="D33" s="61" t="s">
        <v>42</v>
      </c>
      <c r="E33" s="61">
        <v>-597.46</v>
      </c>
      <c r="F33" s="62" t="str">
        <f t="shared" si="0"/>
        <v>-</v>
      </c>
    </row>
    <row r="34" spans="1:6" ht="104.25" customHeight="1">
      <c r="A34" s="36" t="s">
        <v>59</v>
      </c>
      <c r="B34" s="59" t="s">
        <v>29</v>
      </c>
      <c r="C34" s="60" t="s">
        <v>60</v>
      </c>
      <c r="D34" s="61" t="s">
        <v>42</v>
      </c>
      <c r="E34" s="61">
        <v>15.77</v>
      </c>
      <c r="F34" s="62" t="str">
        <f t="shared" si="0"/>
        <v>-</v>
      </c>
    </row>
    <row r="35" spans="1:6" ht="18.75" customHeight="1">
      <c r="A35" s="36" t="s">
        <v>61</v>
      </c>
      <c r="B35" s="59" t="s">
        <v>29</v>
      </c>
      <c r="C35" s="60" t="s">
        <v>62</v>
      </c>
      <c r="D35" s="61" t="s">
        <v>42</v>
      </c>
      <c r="E35" s="61">
        <v>753.82</v>
      </c>
      <c r="F35" s="62" t="str">
        <f t="shared" si="0"/>
        <v>-</v>
      </c>
    </row>
    <row r="36" spans="1:6" ht="19.5" customHeight="1">
      <c r="A36" s="36" t="s">
        <v>63</v>
      </c>
      <c r="B36" s="59" t="s">
        <v>29</v>
      </c>
      <c r="C36" s="60" t="s">
        <v>64</v>
      </c>
      <c r="D36" s="61" t="s">
        <v>42</v>
      </c>
      <c r="E36" s="61">
        <v>753.82</v>
      </c>
      <c r="F36" s="62" t="str">
        <f t="shared" si="0"/>
        <v>-</v>
      </c>
    </row>
    <row r="37" spans="1:6" ht="18" customHeight="1">
      <c r="A37" s="36" t="s">
        <v>63</v>
      </c>
      <c r="B37" s="59" t="s">
        <v>29</v>
      </c>
      <c r="C37" s="60" t="s">
        <v>65</v>
      </c>
      <c r="D37" s="61" t="s">
        <v>42</v>
      </c>
      <c r="E37" s="61">
        <v>753.82</v>
      </c>
      <c r="F37" s="62" t="str">
        <f t="shared" si="0"/>
        <v>-</v>
      </c>
    </row>
    <row r="38" spans="1:6" ht="61.5" customHeight="1">
      <c r="A38" s="36" t="s">
        <v>66</v>
      </c>
      <c r="B38" s="59" t="s">
        <v>29</v>
      </c>
      <c r="C38" s="60" t="s">
        <v>67</v>
      </c>
      <c r="D38" s="61" t="s">
        <v>42</v>
      </c>
      <c r="E38" s="61">
        <v>720</v>
      </c>
      <c r="F38" s="62" t="str">
        <f t="shared" si="0"/>
        <v>-</v>
      </c>
    </row>
    <row r="39" spans="1:6" ht="34.5" customHeight="1">
      <c r="A39" s="36" t="s">
        <v>68</v>
      </c>
      <c r="B39" s="59" t="s">
        <v>29</v>
      </c>
      <c r="C39" s="60" t="s">
        <v>69</v>
      </c>
      <c r="D39" s="61" t="s">
        <v>42</v>
      </c>
      <c r="E39" s="61">
        <v>33.82</v>
      </c>
      <c r="F39" s="62" t="str">
        <f t="shared" si="0"/>
        <v>-</v>
      </c>
    </row>
    <row r="40" spans="1:6" ht="14.25">
      <c r="A40" s="36" t="s">
        <v>70</v>
      </c>
      <c r="B40" s="59" t="s">
        <v>29</v>
      </c>
      <c r="C40" s="60" t="s">
        <v>71</v>
      </c>
      <c r="D40" s="61">
        <v>7260500</v>
      </c>
      <c r="E40" s="61">
        <v>2533596.87</v>
      </c>
      <c r="F40" s="62">
        <f t="shared" si="0"/>
        <v>4726903.13</v>
      </c>
    </row>
    <row r="41" spans="1:6" ht="19.5" customHeight="1">
      <c r="A41" s="36" t="s">
        <v>72</v>
      </c>
      <c r="B41" s="59" t="s">
        <v>29</v>
      </c>
      <c r="C41" s="60" t="s">
        <v>73</v>
      </c>
      <c r="D41" s="61">
        <v>437700</v>
      </c>
      <c r="E41" s="61">
        <v>58449.2</v>
      </c>
      <c r="F41" s="62">
        <f t="shared" si="0"/>
        <v>379250.8</v>
      </c>
    </row>
    <row r="42" spans="1:6" ht="75.75" customHeight="1">
      <c r="A42" s="36" t="s">
        <v>74</v>
      </c>
      <c r="B42" s="59" t="s">
        <v>29</v>
      </c>
      <c r="C42" s="60" t="s">
        <v>75</v>
      </c>
      <c r="D42" s="61">
        <v>437700</v>
      </c>
      <c r="E42" s="61">
        <v>58449.2</v>
      </c>
      <c r="F42" s="62">
        <f t="shared" si="0"/>
        <v>379250.8</v>
      </c>
    </row>
    <row r="43" spans="1:6" ht="121.5" customHeight="1">
      <c r="A43" s="36" t="s">
        <v>76</v>
      </c>
      <c r="B43" s="59" t="s">
        <v>29</v>
      </c>
      <c r="C43" s="60" t="s">
        <v>77</v>
      </c>
      <c r="D43" s="61" t="s">
        <v>42</v>
      </c>
      <c r="E43" s="61">
        <v>57189.14</v>
      </c>
      <c r="F43" s="62" t="str">
        <f t="shared" si="0"/>
        <v>-</v>
      </c>
    </row>
    <row r="44" spans="1:6" ht="91.5" customHeight="1">
      <c r="A44" s="36" t="s">
        <v>78</v>
      </c>
      <c r="B44" s="59" t="s">
        <v>29</v>
      </c>
      <c r="C44" s="60" t="s">
        <v>79</v>
      </c>
      <c r="D44" s="61" t="s">
        <v>42</v>
      </c>
      <c r="E44" s="61">
        <v>1150.06</v>
      </c>
      <c r="F44" s="62" t="str">
        <f t="shared" si="0"/>
        <v>-</v>
      </c>
    </row>
    <row r="45" spans="1:6" ht="14.25">
      <c r="A45" s="36" t="s">
        <v>80</v>
      </c>
      <c r="B45" s="59" t="s">
        <v>29</v>
      </c>
      <c r="C45" s="60" t="s">
        <v>81</v>
      </c>
      <c r="D45" s="61">
        <v>6822800</v>
      </c>
      <c r="E45" s="61">
        <v>2475147.67</v>
      </c>
      <c r="F45" s="62">
        <f t="shared" si="0"/>
        <v>4347652.33</v>
      </c>
    </row>
    <row r="46" spans="1:6" ht="20.25" customHeight="1">
      <c r="A46" s="36" t="s">
        <v>82</v>
      </c>
      <c r="B46" s="59" t="s">
        <v>29</v>
      </c>
      <c r="C46" s="60" t="s">
        <v>83</v>
      </c>
      <c r="D46" s="61">
        <v>3598400</v>
      </c>
      <c r="E46" s="61">
        <v>2353463.39</v>
      </c>
      <c r="F46" s="62">
        <f t="shared" si="0"/>
        <v>1244936.6099999999</v>
      </c>
    </row>
    <row r="47" spans="1:6" ht="62.25" customHeight="1">
      <c r="A47" s="36" t="s">
        <v>84</v>
      </c>
      <c r="B47" s="59" t="s">
        <v>29</v>
      </c>
      <c r="C47" s="60" t="s">
        <v>85</v>
      </c>
      <c r="D47" s="61">
        <v>3598400</v>
      </c>
      <c r="E47" s="61">
        <v>2353463.39</v>
      </c>
      <c r="F47" s="62">
        <f t="shared" si="0"/>
        <v>1244936.6099999999</v>
      </c>
    </row>
    <row r="48" spans="1:6" ht="15.75" customHeight="1">
      <c r="A48" s="36" t="s">
        <v>86</v>
      </c>
      <c r="B48" s="59" t="s">
        <v>29</v>
      </c>
      <c r="C48" s="60" t="s">
        <v>87</v>
      </c>
      <c r="D48" s="61">
        <v>3224400</v>
      </c>
      <c r="E48" s="61">
        <v>121684.28</v>
      </c>
      <c r="F48" s="62">
        <f t="shared" si="0"/>
        <v>3102715.72</v>
      </c>
    </row>
    <row r="49" spans="1:6" ht="57" customHeight="1">
      <c r="A49" s="36" t="s">
        <v>88</v>
      </c>
      <c r="B49" s="59" t="s">
        <v>29</v>
      </c>
      <c r="C49" s="60" t="s">
        <v>89</v>
      </c>
      <c r="D49" s="61">
        <v>3224400</v>
      </c>
      <c r="E49" s="61">
        <v>121684.28</v>
      </c>
      <c r="F49" s="62">
        <f t="shared" si="0"/>
        <v>3102715.72</v>
      </c>
    </row>
    <row r="50" spans="1:6" ht="60" customHeight="1">
      <c r="A50" s="36" t="s">
        <v>90</v>
      </c>
      <c r="B50" s="59" t="s">
        <v>29</v>
      </c>
      <c r="C50" s="60" t="s">
        <v>91</v>
      </c>
      <c r="D50" s="61">
        <v>12200</v>
      </c>
      <c r="E50" s="61">
        <v>6106.8</v>
      </c>
      <c r="F50" s="62">
        <f t="shared" si="0"/>
        <v>6093.2</v>
      </c>
    </row>
    <row r="51" spans="1:6" ht="134.25" customHeight="1">
      <c r="A51" s="37" t="s">
        <v>92</v>
      </c>
      <c r="B51" s="59" t="s">
        <v>29</v>
      </c>
      <c r="C51" s="60" t="s">
        <v>93</v>
      </c>
      <c r="D51" s="61">
        <v>12200</v>
      </c>
      <c r="E51" s="61">
        <v>6106.8</v>
      </c>
      <c r="F51" s="62">
        <f t="shared" si="0"/>
        <v>6093.2</v>
      </c>
    </row>
    <row r="52" spans="1:6" ht="63" customHeight="1">
      <c r="A52" s="36" t="s">
        <v>94</v>
      </c>
      <c r="B52" s="59" t="s">
        <v>29</v>
      </c>
      <c r="C52" s="60" t="s">
        <v>95</v>
      </c>
      <c r="D52" s="61">
        <v>12200</v>
      </c>
      <c r="E52" s="61">
        <v>6106.8</v>
      </c>
      <c r="F52" s="62">
        <f t="shared" si="0"/>
        <v>6093.2</v>
      </c>
    </row>
    <row r="53" spans="1:6" ht="48.75" customHeight="1">
      <c r="A53" s="36" t="s">
        <v>96</v>
      </c>
      <c r="B53" s="59" t="s">
        <v>29</v>
      </c>
      <c r="C53" s="60" t="s">
        <v>97</v>
      </c>
      <c r="D53" s="61">
        <v>12200</v>
      </c>
      <c r="E53" s="61">
        <v>6106.8</v>
      </c>
      <c r="F53" s="62">
        <f t="shared" ref="F53:F77" si="1">IF(OR(D53="-",IF(E53="-",0,E53)&gt;=IF(D53="-",0,D53)),"-",IF(D53="-",0,D53)-IF(E53="-",0,E53))</f>
        <v>6093.2</v>
      </c>
    </row>
    <row r="54" spans="1:6" ht="33.75" customHeight="1">
      <c r="A54" s="36" t="s">
        <v>98</v>
      </c>
      <c r="B54" s="59" t="s">
        <v>29</v>
      </c>
      <c r="C54" s="60" t="s">
        <v>99</v>
      </c>
      <c r="D54" s="61" t="s">
        <v>42</v>
      </c>
      <c r="E54" s="61">
        <v>4231</v>
      </c>
      <c r="F54" s="62" t="str">
        <f t="shared" si="1"/>
        <v>-</v>
      </c>
    </row>
    <row r="55" spans="1:6" ht="116.25" customHeight="1">
      <c r="A55" s="37" t="s">
        <v>100</v>
      </c>
      <c r="B55" s="59" t="s">
        <v>29</v>
      </c>
      <c r="C55" s="60" t="s">
        <v>101</v>
      </c>
      <c r="D55" s="61" t="s">
        <v>42</v>
      </c>
      <c r="E55" s="61">
        <v>4231</v>
      </c>
      <c r="F55" s="62" t="str">
        <f t="shared" si="1"/>
        <v>-</v>
      </c>
    </row>
    <row r="56" spans="1:6" ht="132.75" customHeight="1">
      <c r="A56" s="37" t="s">
        <v>102</v>
      </c>
      <c r="B56" s="59" t="s">
        <v>29</v>
      </c>
      <c r="C56" s="60" t="s">
        <v>103</v>
      </c>
      <c r="D56" s="61" t="s">
        <v>42</v>
      </c>
      <c r="E56" s="61">
        <v>4231</v>
      </c>
      <c r="F56" s="62" t="str">
        <f t="shared" si="1"/>
        <v>-</v>
      </c>
    </row>
    <row r="57" spans="1:6" ht="135.75" customHeight="1">
      <c r="A57" s="37" t="s">
        <v>104</v>
      </c>
      <c r="B57" s="59" t="s">
        <v>29</v>
      </c>
      <c r="C57" s="60" t="s">
        <v>105</v>
      </c>
      <c r="D57" s="61" t="s">
        <v>42</v>
      </c>
      <c r="E57" s="61">
        <v>4231</v>
      </c>
      <c r="F57" s="62" t="str">
        <f t="shared" si="1"/>
        <v>-</v>
      </c>
    </row>
    <row r="58" spans="1:6" ht="28.5">
      <c r="A58" s="36" t="s">
        <v>106</v>
      </c>
      <c r="B58" s="59" t="s">
        <v>29</v>
      </c>
      <c r="C58" s="60" t="s">
        <v>107</v>
      </c>
      <c r="D58" s="61">
        <v>26000</v>
      </c>
      <c r="E58" s="61">
        <v>900.59</v>
      </c>
      <c r="F58" s="62">
        <f t="shared" si="1"/>
        <v>25099.41</v>
      </c>
    </row>
    <row r="59" spans="1:6" ht="58.5" customHeight="1">
      <c r="A59" s="36" t="s">
        <v>108</v>
      </c>
      <c r="B59" s="59" t="s">
        <v>29</v>
      </c>
      <c r="C59" s="60" t="s">
        <v>109</v>
      </c>
      <c r="D59" s="61">
        <v>26000</v>
      </c>
      <c r="E59" s="61">
        <v>400</v>
      </c>
      <c r="F59" s="62">
        <f t="shared" si="1"/>
        <v>25600</v>
      </c>
    </row>
    <row r="60" spans="1:6" ht="79.5" customHeight="1">
      <c r="A60" s="36" t="s">
        <v>110</v>
      </c>
      <c r="B60" s="59" t="s">
        <v>29</v>
      </c>
      <c r="C60" s="60" t="s">
        <v>111</v>
      </c>
      <c r="D60" s="61">
        <v>26000</v>
      </c>
      <c r="E60" s="61">
        <v>400</v>
      </c>
      <c r="F60" s="62">
        <f t="shared" si="1"/>
        <v>25600</v>
      </c>
    </row>
    <row r="61" spans="1:6" ht="34.5" customHeight="1">
      <c r="A61" s="36" t="s">
        <v>112</v>
      </c>
      <c r="B61" s="59" t="s">
        <v>29</v>
      </c>
      <c r="C61" s="60" t="s">
        <v>113</v>
      </c>
      <c r="D61" s="61" t="s">
        <v>42</v>
      </c>
      <c r="E61" s="61">
        <v>500.59</v>
      </c>
      <c r="F61" s="62" t="str">
        <f t="shared" si="1"/>
        <v>-</v>
      </c>
    </row>
    <row r="62" spans="1:6" ht="103.5" customHeight="1">
      <c r="A62" s="36" t="s">
        <v>114</v>
      </c>
      <c r="B62" s="59" t="s">
        <v>29</v>
      </c>
      <c r="C62" s="60" t="s">
        <v>115</v>
      </c>
      <c r="D62" s="61" t="s">
        <v>42</v>
      </c>
      <c r="E62" s="61">
        <v>500.59</v>
      </c>
      <c r="F62" s="62" t="str">
        <f t="shared" si="1"/>
        <v>-</v>
      </c>
    </row>
    <row r="63" spans="1:6" ht="107.25" customHeight="1">
      <c r="A63" s="36" t="s">
        <v>116</v>
      </c>
      <c r="B63" s="59" t="s">
        <v>29</v>
      </c>
      <c r="C63" s="60" t="s">
        <v>117</v>
      </c>
      <c r="D63" s="61" t="s">
        <v>42</v>
      </c>
      <c r="E63" s="61">
        <v>500.59</v>
      </c>
      <c r="F63" s="62" t="str">
        <f t="shared" si="1"/>
        <v>-</v>
      </c>
    </row>
    <row r="64" spans="1:6" ht="19.5" customHeight="1">
      <c r="A64" s="36" t="s">
        <v>118</v>
      </c>
      <c r="B64" s="59" t="s">
        <v>29</v>
      </c>
      <c r="C64" s="60" t="s">
        <v>119</v>
      </c>
      <c r="D64" s="61">
        <v>9897400</v>
      </c>
      <c r="E64" s="61">
        <v>2044629.79</v>
      </c>
      <c r="F64" s="62">
        <f t="shared" si="1"/>
        <v>7852770.21</v>
      </c>
    </row>
    <row r="65" spans="1:6" ht="48" customHeight="1">
      <c r="A65" s="36" t="s">
        <v>120</v>
      </c>
      <c r="B65" s="59" t="s">
        <v>29</v>
      </c>
      <c r="C65" s="60" t="s">
        <v>121</v>
      </c>
      <c r="D65" s="61">
        <v>9897400</v>
      </c>
      <c r="E65" s="61">
        <v>2044629.79</v>
      </c>
      <c r="F65" s="62">
        <f t="shared" si="1"/>
        <v>7852770.21</v>
      </c>
    </row>
    <row r="66" spans="1:6" ht="33" customHeight="1">
      <c r="A66" s="36" t="s">
        <v>122</v>
      </c>
      <c r="B66" s="59" t="s">
        <v>29</v>
      </c>
      <c r="C66" s="60" t="s">
        <v>123</v>
      </c>
      <c r="D66" s="61">
        <v>623800</v>
      </c>
      <c r="E66" s="61">
        <v>467800</v>
      </c>
      <c r="F66" s="62">
        <f t="shared" si="1"/>
        <v>156000</v>
      </c>
    </row>
    <row r="67" spans="1:6" ht="45.75" customHeight="1">
      <c r="A67" s="36" t="s">
        <v>124</v>
      </c>
      <c r="B67" s="59" t="s">
        <v>29</v>
      </c>
      <c r="C67" s="60" t="s">
        <v>125</v>
      </c>
      <c r="D67" s="61">
        <v>623800</v>
      </c>
      <c r="E67" s="61">
        <v>467800</v>
      </c>
      <c r="F67" s="62">
        <f t="shared" si="1"/>
        <v>156000</v>
      </c>
    </row>
    <row r="68" spans="1:6" ht="32.25" customHeight="1">
      <c r="A68" s="36" t="s">
        <v>126</v>
      </c>
      <c r="B68" s="59" t="s">
        <v>29</v>
      </c>
      <c r="C68" s="60" t="s">
        <v>127</v>
      </c>
      <c r="D68" s="61">
        <v>240400</v>
      </c>
      <c r="E68" s="61">
        <v>144607.45000000001</v>
      </c>
      <c r="F68" s="62">
        <f t="shared" si="1"/>
        <v>95792.549999999988</v>
      </c>
    </row>
    <row r="69" spans="1:6" ht="49.5" customHeight="1">
      <c r="A69" s="36" t="s">
        <v>128</v>
      </c>
      <c r="B69" s="59" t="s">
        <v>29</v>
      </c>
      <c r="C69" s="60" t="s">
        <v>129</v>
      </c>
      <c r="D69" s="61">
        <v>200</v>
      </c>
      <c r="E69" s="61">
        <v>200</v>
      </c>
      <c r="F69" s="62" t="str">
        <f t="shared" si="1"/>
        <v>-</v>
      </c>
    </row>
    <row r="70" spans="1:6" ht="47.25" customHeight="1">
      <c r="A70" s="36" t="s">
        <v>130</v>
      </c>
      <c r="B70" s="59" t="s">
        <v>29</v>
      </c>
      <c r="C70" s="60" t="s">
        <v>131</v>
      </c>
      <c r="D70" s="61">
        <v>200</v>
      </c>
      <c r="E70" s="61">
        <v>200</v>
      </c>
      <c r="F70" s="62" t="str">
        <f t="shared" si="1"/>
        <v>-</v>
      </c>
    </row>
    <row r="71" spans="1:6" ht="65.25" customHeight="1">
      <c r="A71" s="36" t="s">
        <v>132</v>
      </c>
      <c r="B71" s="59" t="s">
        <v>29</v>
      </c>
      <c r="C71" s="60" t="s">
        <v>133</v>
      </c>
      <c r="D71" s="61">
        <v>240200</v>
      </c>
      <c r="E71" s="61">
        <v>144407.45000000001</v>
      </c>
      <c r="F71" s="62">
        <f t="shared" si="1"/>
        <v>95792.549999999988</v>
      </c>
    </row>
    <row r="72" spans="1:6" ht="64.5" customHeight="1">
      <c r="A72" s="36" t="s">
        <v>134</v>
      </c>
      <c r="B72" s="59" t="s">
        <v>29</v>
      </c>
      <c r="C72" s="60" t="s">
        <v>135</v>
      </c>
      <c r="D72" s="61">
        <v>240200</v>
      </c>
      <c r="E72" s="61">
        <v>144407.45000000001</v>
      </c>
      <c r="F72" s="62">
        <f t="shared" si="1"/>
        <v>95792.549999999988</v>
      </c>
    </row>
    <row r="73" spans="1:6" ht="21" customHeight="1">
      <c r="A73" s="36" t="s">
        <v>136</v>
      </c>
      <c r="B73" s="59" t="s">
        <v>29</v>
      </c>
      <c r="C73" s="60" t="s">
        <v>137</v>
      </c>
      <c r="D73" s="61">
        <v>9033200</v>
      </c>
      <c r="E73" s="61">
        <v>1432222.34</v>
      </c>
      <c r="F73" s="62">
        <f t="shared" si="1"/>
        <v>7600977.6600000001</v>
      </c>
    </row>
    <row r="74" spans="1:6" ht="93" customHeight="1">
      <c r="A74" s="36" t="s">
        <v>138</v>
      </c>
      <c r="B74" s="59" t="s">
        <v>29</v>
      </c>
      <c r="C74" s="60" t="s">
        <v>139</v>
      </c>
      <c r="D74" s="61">
        <v>8234700</v>
      </c>
      <c r="E74" s="61">
        <v>633782.11</v>
      </c>
      <c r="F74" s="62">
        <f t="shared" si="1"/>
        <v>7600917.8899999997</v>
      </c>
    </row>
    <row r="75" spans="1:6" ht="108.75" customHeight="1">
      <c r="A75" s="36" t="s">
        <v>140</v>
      </c>
      <c r="B75" s="59" t="s">
        <v>29</v>
      </c>
      <c r="C75" s="60" t="s">
        <v>141</v>
      </c>
      <c r="D75" s="61">
        <v>8234700</v>
      </c>
      <c r="E75" s="61">
        <v>633782.11</v>
      </c>
      <c r="F75" s="62">
        <f t="shared" si="1"/>
        <v>7600917.8899999997</v>
      </c>
    </row>
    <row r="76" spans="1:6" ht="39" customHeight="1">
      <c r="A76" s="36" t="s">
        <v>142</v>
      </c>
      <c r="B76" s="59" t="s">
        <v>29</v>
      </c>
      <c r="C76" s="60" t="s">
        <v>143</v>
      </c>
      <c r="D76" s="61">
        <v>798500</v>
      </c>
      <c r="E76" s="61">
        <v>798440.23</v>
      </c>
      <c r="F76" s="62">
        <f t="shared" si="1"/>
        <v>59.770000000018626</v>
      </c>
    </row>
    <row r="77" spans="1:6" ht="45.75" customHeight="1">
      <c r="A77" s="36" t="s">
        <v>144</v>
      </c>
      <c r="B77" s="59" t="s">
        <v>29</v>
      </c>
      <c r="C77" s="60" t="s">
        <v>145</v>
      </c>
      <c r="D77" s="61">
        <v>798500</v>
      </c>
      <c r="E77" s="61">
        <v>798440.23</v>
      </c>
      <c r="F77" s="62">
        <f t="shared" si="1"/>
        <v>59.770000000018626</v>
      </c>
    </row>
    <row r="78" spans="1:6" ht="12.75" customHeight="1">
      <c r="A78" s="11"/>
      <c r="B78" s="12"/>
      <c r="C78" s="12"/>
      <c r="D78" s="13"/>
      <c r="E78" s="13"/>
      <c r="F78" s="1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6"/>
  <sheetViews>
    <sheetView showGridLines="0" workbookViewId="0">
      <selection activeCell="D227" sqref="D22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55" t="s">
        <v>146</v>
      </c>
      <c r="B2" s="155"/>
      <c r="C2" s="155"/>
      <c r="D2" s="155"/>
      <c r="E2" s="1"/>
      <c r="F2" s="8" t="s">
        <v>147</v>
      </c>
    </row>
    <row r="3" spans="1:6" ht="13.5" customHeight="1">
      <c r="A3" s="5"/>
      <c r="B3" s="5"/>
      <c r="C3" s="14"/>
      <c r="D3" s="6"/>
      <c r="E3" s="6"/>
      <c r="F3" s="6"/>
    </row>
    <row r="4" spans="1:6" ht="10.15" customHeight="1">
      <c r="A4" s="163" t="s">
        <v>19</v>
      </c>
      <c r="B4" s="166" t="s">
        <v>20</v>
      </c>
      <c r="C4" s="161" t="s">
        <v>148</v>
      </c>
      <c r="D4" s="169" t="s">
        <v>22</v>
      </c>
      <c r="E4" s="172" t="s">
        <v>23</v>
      </c>
      <c r="F4" s="159" t="s">
        <v>24</v>
      </c>
    </row>
    <row r="5" spans="1:6" ht="5.45" customHeight="1">
      <c r="A5" s="164"/>
      <c r="B5" s="167"/>
      <c r="C5" s="162"/>
      <c r="D5" s="170"/>
      <c r="E5" s="173"/>
      <c r="F5" s="160"/>
    </row>
    <row r="6" spans="1:6" ht="9.6" customHeight="1">
      <c r="A6" s="164"/>
      <c r="B6" s="167"/>
      <c r="C6" s="162"/>
      <c r="D6" s="170"/>
      <c r="E6" s="173"/>
      <c r="F6" s="160"/>
    </row>
    <row r="7" spans="1:6" ht="6" customHeight="1">
      <c r="A7" s="164"/>
      <c r="B7" s="167"/>
      <c r="C7" s="162"/>
      <c r="D7" s="170"/>
      <c r="E7" s="173"/>
      <c r="F7" s="160"/>
    </row>
    <row r="8" spans="1:6" ht="6.6" customHeight="1">
      <c r="A8" s="164"/>
      <c r="B8" s="167"/>
      <c r="C8" s="162"/>
      <c r="D8" s="170"/>
      <c r="E8" s="173"/>
      <c r="F8" s="160"/>
    </row>
    <row r="9" spans="1:6" ht="10.9" customHeight="1">
      <c r="A9" s="164"/>
      <c r="B9" s="167"/>
      <c r="C9" s="162"/>
      <c r="D9" s="170"/>
      <c r="E9" s="173"/>
      <c r="F9" s="160"/>
    </row>
    <row r="10" spans="1:6" ht="4.1500000000000004" hidden="1" customHeight="1">
      <c r="A10" s="164"/>
      <c r="B10" s="167"/>
      <c r="C10" s="119"/>
      <c r="D10" s="170"/>
      <c r="E10" s="120"/>
      <c r="F10" s="121"/>
    </row>
    <row r="11" spans="1:6" ht="13.15" hidden="1" customHeight="1">
      <c r="A11" s="165"/>
      <c r="B11" s="168"/>
      <c r="C11" s="122"/>
      <c r="D11" s="171"/>
      <c r="E11" s="123"/>
      <c r="F11" s="124"/>
    </row>
    <row r="12" spans="1:6" ht="13.5" customHeight="1">
      <c r="A12" s="38">
        <v>1</v>
      </c>
      <c r="B12" s="39">
        <v>2</v>
      </c>
      <c r="C12" s="40">
        <v>3</v>
      </c>
      <c r="D12" s="41" t="s">
        <v>25</v>
      </c>
      <c r="E12" s="125" t="s">
        <v>26</v>
      </c>
      <c r="F12" s="42" t="s">
        <v>27</v>
      </c>
    </row>
    <row r="13" spans="1:6">
      <c r="A13" s="126" t="s">
        <v>149</v>
      </c>
      <c r="B13" s="127" t="s">
        <v>150</v>
      </c>
      <c r="C13" s="128" t="s">
        <v>151</v>
      </c>
      <c r="D13" s="129">
        <v>20409051</v>
      </c>
      <c r="E13" s="130">
        <v>8558513.8399999999</v>
      </c>
      <c r="F13" s="131">
        <f>IF(OR(D13="-",IF(E13="-",0,E13)&gt;=IF(D13="-",0,D13)),"-",IF(D13="-",0,D13)-IF(E13="-",0,E13))</f>
        <v>11850537.16</v>
      </c>
    </row>
    <row r="14" spans="1:6">
      <c r="A14" s="132" t="s">
        <v>31</v>
      </c>
      <c r="B14" s="15"/>
      <c r="C14" s="16"/>
      <c r="D14" s="17"/>
      <c r="E14" s="18"/>
      <c r="F14" s="19"/>
    </row>
    <row r="15" spans="1:6" ht="32.25" customHeight="1">
      <c r="A15" s="126" t="s">
        <v>152</v>
      </c>
      <c r="B15" s="127" t="s">
        <v>150</v>
      </c>
      <c r="C15" s="128" t="s">
        <v>153</v>
      </c>
      <c r="D15" s="129">
        <v>20409051</v>
      </c>
      <c r="E15" s="130">
        <v>8558513.8399999999</v>
      </c>
      <c r="F15" s="131">
        <f t="shared" ref="F15:F78" si="0">IF(OR(D15="-",IF(E15="-",0,E15)&gt;=IF(D15="-",0,D15)),"-",IF(D15="-",0,D15)-IF(E15="-",0,E15))</f>
        <v>11850537.16</v>
      </c>
    </row>
    <row r="16" spans="1:6" ht="24.75" customHeight="1">
      <c r="A16" s="126" t="s">
        <v>154</v>
      </c>
      <c r="B16" s="127" t="s">
        <v>150</v>
      </c>
      <c r="C16" s="128" t="s">
        <v>155</v>
      </c>
      <c r="D16" s="129">
        <v>5876450</v>
      </c>
      <c r="E16" s="130">
        <v>3755876.51</v>
      </c>
      <c r="F16" s="131">
        <f t="shared" si="0"/>
        <v>2120573.4900000002</v>
      </c>
    </row>
    <row r="17" spans="1:6" ht="61.5" customHeight="1">
      <c r="A17" s="126" t="s">
        <v>156</v>
      </c>
      <c r="B17" s="127" t="s">
        <v>150</v>
      </c>
      <c r="C17" s="128" t="s">
        <v>157</v>
      </c>
      <c r="D17" s="129">
        <v>5215650</v>
      </c>
      <c r="E17" s="130">
        <v>3315697.22</v>
      </c>
      <c r="F17" s="131">
        <f t="shared" si="0"/>
        <v>1899952.7799999998</v>
      </c>
    </row>
    <row r="18" spans="1:6" ht="40.5" customHeight="1">
      <c r="A18" s="43" t="s">
        <v>158</v>
      </c>
      <c r="B18" s="133" t="s">
        <v>150</v>
      </c>
      <c r="C18" s="44" t="s">
        <v>159</v>
      </c>
      <c r="D18" s="45">
        <v>5195450</v>
      </c>
      <c r="E18" s="134">
        <v>3315497.22</v>
      </c>
      <c r="F18" s="135">
        <f t="shared" si="0"/>
        <v>1879952.7799999998</v>
      </c>
    </row>
    <row r="19" spans="1:6" ht="30.75" customHeight="1">
      <c r="A19" s="43" t="s">
        <v>160</v>
      </c>
      <c r="B19" s="133" t="s">
        <v>150</v>
      </c>
      <c r="C19" s="44" t="s">
        <v>161</v>
      </c>
      <c r="D19" s="45">
        <v>5195450</v>
      </c>
      <c r="E19" s="134">
        <v>3315497.22</v>
      </c>
      <c r="F19" s="135">
        <f t="shared" si="0"/>
        <v>1879952.7799999998</v>
      </c>
    </row>
    <row r="20" spans="1:6" ht="101.25" customHeight="1">
      <c r="A20" s="136" t="s">
        <v>162</v>
      </c>
      <c r="B20" s="133" t="s">
        <v>150</v>
      </c>
      <c r="C20" s="44" t="s">
        <v>163</v>
      </c>
      <c r="D20" s="45">
        <v>4514650</v>
      </c>
      <c r="E20" s="134">
        <v>2884957.56</v>
      </c>
      <c r="F20" s="135">
        <f t="shared" si="0"/>
        <v>1629692.44</v>
      </c>
    </row>
    <row r="21" spans="1:6" ht="68.25" customHeight="1">
      <c r="A21" s="43" t="s">
        <v>164</v>
      </c>
      <c r="B21" s="133" t="s">
        <v>150</v>
      </c>
      <c r="C21" s="44" t="s">
        <v>165</v>
      </c>
      <c r="D21" s="45">
        <v>4514650</v>
      </c>
      <c r="E21" s="134">
        <v>2884957.56</v>
      </c>
      <c r="F21" s="135">
        <f t="shared" si="0"/>
        <v>1629692.44</v>
      </c>
    </row>
    <row r="22" spans="1:6" ht="34.5" customHeight="1">
      <c r="A22" s="43" t="s">
        <v>166</v>
      </c>
      <c r="B22" s="133" t="s">
        <v>150</v>
      </c>
      <c r="C22" s="44" t="s">
        <v>167</v>
      </c>
      <c r="D22" s="45">
        <v>4514650</v>
      </c>
      <c r="E22" s="134">
        <v>2884957.56</v>
      </c>
      <c r="F22" s="135">
        <f t="shared" si="0"/>
        <v>1629692.44</v>
      </c>
    </row>
    <row r="23" spans="1:6" ht="28.5" customHeight="1">
      <c r="A23" s="43" t="s">
        <v>168</v>
      </c>
      <c r="B23" s="133" t="s">
        <v>150</v>
      </c>
      <c r="C23" s="44" t="s">
        <v>169</v>
      </c>
      <c r="D23" s="45">
        <v>3274550</v>
      </c>
      <c r="E23" s="134">
        <v>2154126.02</v>
      </c>
      <c r="F23" s="135">
        <f t="shared" si="0"/>
        <v>1120423.98</v>
      </c>
    </row>
    <row r="24" spans="1:6" ht="44.25" customHeight="1">
      <c r="A24" s="43" t="s">
        <v>170</v>
      </c>
      <c r="B24" s="133" t="s">
        <v>150</v>
      </c>
      <c r="C24" s="44" t="s">
        <v>171</v>
      </c>
      <c r="D24" s="45">
        <v>251200</v>
      </c>
      <c r="E24" s="134">
        <v>111847.2</v>
      </c>
      <c r="F24" s="135">
        <f t="shared" si="0"/>
        <v>139352.79999999999</v>
      </c>
    </row>
    <row r="25" spans="1:6" ht="57" customHeight="1">
      <c r="A25" s="43" t="s">
        <v>172</v>
      </c>
      <c r="B25" s="133" t="s">
        <v>150</v>
      </c>
      <c r="C25" s="44" t="s">
        <v>173</v>
      </c>
      <c r="D25" s="45">
        <v>988900</v>
      </c>
      <c r="E25" s="134">
        <v>618984.34</v>
      </c>
      <c r="F25" s="135">
        <f t="shared" si="0"/>
        <v>369915.66000000003</v>
      </c>
    </row>
    <row r="26" spans="1:6" ht="96" customHeight="1">
      <c r="A26" s="136" t="s">
        <v>174</v>
      </c>
      <c r="B26" s="133" t="s">
        <v>150</v>
      </c>
      <c r="C26" s="44" t="s">
        <v>175</v>
      </c>
      <c r="D26" s="45">
        <v>680800</v>
      </c>
      <c r="E26" s="134">
        <v>430539.66</v>
      </c>
      <c r="F26" s="135">
        <f t="shared" si="0"/>
        <v>250260.34000000003</v>
      </c>
    </row>
    <row r="27" spans="1:6" ht="24.6" customHeight="1">
      <c r="A27" s="43" t="s">
        <v>176</v>
      </c>
      <c r="B27" s="133" t="s">
        <v>150</v>
      </c>
      <c r="C27" s="44" t="s">
        <v>177</v>
      </c>
      <c r="D27" s="45">
        <v>680800</v>
      </c>
      <c r="E27" s="134">
        <v>430539.66</v>
      </c>
      <c r="F27" s="135">
        <f t="shared" si="0"/>
        <v>250260.34000000003</v>
      </c>
    </row>
    <row r="28" spans="1:6" ht="36.950000000000003" customHeight="1">
      <c r="A28" s="43" t="s">
        <v>178</v>
      </c>
      <c r="B28" s="133" t="s">
        <v>150</v>
      </c>
      <c r="C28" s="44" t="s">
        <v>179</v>
      </c>
      <c r="D28" s="45">
        <v>680800</v>
      </c>
      <c r="E28" s="134">
        <v>430539.66</v>
      </c>
      <c r="F28" s="135">
        <f t="shared" si="0"/>
        <v>250260.34000000003</v>
      </c>
    </row>
    <row r="29" spans="1:6">
      <c r="A29" s="43" t="s">
        <v>180</v>
      </c>
      <c r="B29" s="133" t="s">
        <v>150</v>
      </c>
      <c r="C29" s="44" t="s">
        <v>181</v>
      </c>
      <c r="D29" s="45">
        <v>594900</v>
      </c>
      <c r="E29" s="134">
        <v>377291.86</v>
      </c>
      <c r="F29" s="135">
        <f t="shared" si="0"/>
        <v>217608.14</v>
      </c>
    </row>
    <row r="30" spans="1:6">
      <c r="A30" s="43" t="s">
        <v>182</v>
      </c>
      <c r="B30" s="133" t="s">
        <v>150</v>
      </c>
      <c r="C30" s="44" t="s">
        <v>183</v>
      </c>
      <c r="D30" s="45">
        <v>85900</v>
      </c>
      <c r="E30" s="134">
        <v>53247.8</v>
      </c>
      <c r="F30" s="135">
        <f t="shared" si="0"/>
        <v>32652.199999999997</v>
      </c>
    </row>
    <row r="31" spans="1:6" ht="24.6" customHeight="1">
      <c r="A31" s="43" t="s">
        <v>184</v>
      </c>
      <c r="B31" s="133" t="s">
        <v>150</v>
      </c>
      <c r="C31" s="44" t="s">
        <v>185</v>
      </c>
      <c r="D31" s="45">
        <v>20000</v>
      </c>
      <c r="E31" s="134" t="s">
        <v>42</v>
      </c>
      <c r="F31" s="135">
        <f t="shared" si="0"/>
        <v>20000</v>
      </c>
    </row>
    <row r="32" spans="1:6" ht="24.6" customHeight="1">
      <c r="A32" s="43" t="s">
        <v>186</v>
      </c>
      <c r="B32" s="133" t="s">
        <v>150</v>
      </c>
      <c r="C32" s="44" t="s">
        <v>187</v>
      </c>
      <c r="D32" s="45">
        <v>20000</v>
      </c>
      <c r="E32" s="134" t="s">
        <v>42</v>
      </c>
      <c r="F32" s="135">
        <f t="shared" si="0"/>
        <v>20000</v>
      </c>
    </row>
    <row r="33" spans="1:6" ht="73.7" customHeight="1">
      <c r="A33" s="43" t="s">
        <v>188</v>
      </c>
      <c r="B33" s="133" t="s">
        <v>150</v>
      </c>
      <c r="C33" s="44" t="s">
        <v>189</v>
      </c>
      <c r="D33" s="45">
        <v>20000</v>
      </c>
      <c r="E33" s="134" t="s">
        <v>42</v>
      </c>
      <c r="F33" s="135">
        <f t="shared" si="0"/>
        <v>20000</v>
      </c>
    </row>
    <row r="34" spans="1:6" ht="24.6" customHeight="1">
      <c r="A34" s="43" t="s">
        <v>176</v>
      </c>
      <c r="B34" s="133" t="s">
        <v>150</v>
      </c>
      <c r="C34" s="44" t="s">
        <v>190</v>
      </c>
      <c r="D34" s="45">
        <v>20000</v>
      </c>
      <c r="E34" s="134" t="s">
        <v>42</v>
      </c>
      <c r="F34" s="135">
        <f t="shared" si="0"/>
        <v>20000</v>
      </c>
    </row>
    <row r="35" spans="1:6" ht="36.950000000000003" customHeight="1">
      <c r="A35" s="43" t="s">
        <v>178</v>
      </c>
      <c r="B35" s="133" t="s">
        <v>150</v>
      </c>
      <c r="C35" s="44" t="s">
        <v>191</v>
      </c>
      <c r="D35" s="45">
        <v>20000</v>
      </c>
      <c r="E35" s="134" t="s">
        <v>42</v>
      </c>
      <c r="F35" s="135">
        <f t="shared" si="0"/>
        <v>20000</v>
      </c>
    </row>
    <row r="36" spans="1:6">
      <c r="A36" s="43" t="s">
        <v>180</v>
      </c>
      <c r="B36" s="133" t="s">
        <v>150</v>
      </c>
      <c r="C36" s="44" t="s">
        <v>192</v>
      </c>
      <c r="D36" s="45">
        <v>20000</v>
      </c>
      <c r="E36" s="134" t="s">
        <v>42</v>
      </c>
      <c r="F36" s="135">
        <f t="shared" si="0"/>
        <v>20000</v>
      </c>
    </row>
    <row r="37" spans="1:6" ht="36.950000000000003" customHeight="1">
      <c r="A37" s="43" t="s">
        <v>193</v>
      </c>
      <c r="B37" s="133" t="s">
        <v>150</v>
      </c>
      <c r="C37" s="44" t="s">
        <v>194</v>
      </c>
      <c r="D37" s="45">
        <v>200</v>
      </c>
      <c r="E37" s="134">
        <v>200</v>
      </c>
      <c r="F37" s="135" t="str">
        <f t="shared" si="0"/>
        <v>-</v>
      </c>
    </row>
    <row r="38" spans="1:6">
      <c r="A38" s="43" t="s">
        <v>195</v>
      </c>
      <c r="B38" s="133" t="s">
        <v>150</v>
      </c>
      <c r="C38" s="44" t="s">
        <v>196</v>
      </c>
      <c r="D38" s="45">
        <v>200</v>
      </c>
      <c r="E38" s="134">
        <v>200</v>
      </c>
      <c r="F38" s="135" t="str">
        <f t="shared" si="0"/>
        <v>-</v>
      </c>
    </row>
    <row r="39" spans="1:6" ht="141" customHeight="1">
      <c r="A39" s="136" t="s">
        <v>197</v>
      </c>
      <c r="B39" s="133" t="s">
        <v>150</v>
      </c>
      <c r="C39" s="44" t="s">
        <v>198</v>
      </c>
      <c r="D39" s="45">
        <v>200</v>
      </c>
      <c r="E39" s="134">
        <v>200</v>
      </c>
      <c r="F39" s="135" t="str">
        <f t="shared" si="0"/>
        <v>-</v>
      </c>
    </row>
    <row r="40" spans="1:6" ht="24.6" customHeight="1">
      <c r="A40" s="43" t="s">
        <v>176</v>
      </c>
      <c r="B40" s="133" t="s">
        <v>150</v>
      </c>
      <c r="C40" s="44" t="s">
        <v>199</v>
      </c>
      <c r="D40" s="45">
        <v>200</v>
      </c>
      <c r="E40" s="134">
        <v>200</v>
      </c>
      <c r="F40" s="135" t="str">
        <f t="shared" si="0"/>
        <v>-</v>
      </c>
    </row>
    <row r="41" spans="1:6" ht="36.950000000000003" customHeight="1">
      <c r="A41" s="43" t="s">
        <v>178</v>
      </c>
      <c r="B41" s="133" t="s">
        <v>150</v>
      </c>
      <c r="C41" s="44" t="s">
        <v>200</v>
      </c>
      <c r="D41" s="45">
        <v>200</v>
      </c>
      <c r="E41" s="134">
        <v>200</v>
      </c>
      <c r="F41" s="135" t="str">
        <f t="shared" si="0"/>
        <v>-</v>
      </c>
    </row>
    <row r="42" spans="1:6">
      <c r="A42" s="43" t="s">
        <v>180</v>
      </c>
      <c r="B42" s="133" t="s">
        <v>150</v>
      </c>
      <c r="C42" s="44" t="s">
        <v>201</v>
      </c>
      <c r="D42" s="45">
        <v>200</v>
      </c>
      <c r="E42" s="134">
        <v>200</v>
      </c>
      <c r="F42" s="135" t="str">
        <f t="shared" si="0"/>
        <v>-</v>
      </c>
    </row>
    <row r="43" spans="1:6" ht="24.6" customHeight="1">
      <c r="A43" s="126" t="s">
        <v>202</v>
      </c>
      <c r="B43" s="127" t="s">
        <v>150</v>
      </c>
      <c r="C43" s="128" t="s">
        <v>203</v>
      </c>
      <c r="D43" s="129">
        <v>294600</v>
      </c>
      <c r="E43" s="130">
        <v>294600</v>
      </c>
      <c r="F43" s="131" t="str">
        <f t="shared" si="0"/>
        <v>-</v>
      </c>
    </row>
    <row r="44" spans="1:6" ht="36.950000000000003" customHeight="1">
      <c r="A44" s="43" t="s">
        <v>193</v>
      </c>
      <c r="B44" s="133" t="s">
        <v>150</v>
      </c>
      <c r="C44" s="44" t="s">
        <v>204</v>
      </c>
      <c r="D44" s="45">
        <v>294600</v>
      </c>
      <c r="E44" s="134">
        <v>294600</v>
      </c>
      <c r="F44" s="135" t="str">
        <f t="shared" si="0"/>
        <v>-</v>
      </c>
    </row>
    <row r="45" spans="1:6">
      <c r="A45" s="43" t="s">
        <v>195</v>
      </c>
      <c r="B45" s="133" t="s">
        <v>150</v>
      </c>
      <c r="C45" s="44" t="s">
        <v>205</v>
      </c>
      <c r="D45" s="45">
        <v>294600</v>
      </c>
      <c r="E45" s="134">
        <v>294600</v>
      </c>
      <c r="F45" s="135" t="str">
        <f t="shared" si="0"/>
        <v>-</v>
      </c>
    </row>
    <row r="46" spans="1:6" ht="79.5" customHeight="1">
      <c r="A46" s="43" t="s">
        <v>206</v>
      </c>
      <c r="B46" s="133" t="s">
        <v>150</v>
      </c>
      <c r="C46" s="44" t="s">
        <v>207</v>
      </c>
      <c r="D46" s="45">
        <v>294600</v>
      </c>
      <c r="E46" s="134">
        <v>294600</v>
      </c>
      <c r="F46" s="135" t="str">
        <f t="shared" si="0"/>
        <v>-</v>
      </c>
    </row>
    <row r="47" spans="1:6">
      <c r="A47" s="43" t="s">
        <v>208</v>
      </c>
      <c r="B47" s="133" t="s">
        <v>150</v>
      </c>
      <c r="C47" s="44" t="s">
        <v>209</v>
      </c>
      <c r="D47" s="45">
        <v>294600</v>
      </c>
      <c r="E47" s="134">
        <v>294600</v>
      </c>
      <c r="F47" s="135" t="str">
        <f t="shared" si="0"/>
        <v>-</v>
      </c>
    </row>
    <row r="48" spans="1:6">
      <c r="A48" s="43" t="s">
        <v>210</v>
      </c>
      <c r="B48" s="133" t="s">
        <v>150</v>
      </c>
      <c r="C48" s="44" t="s">
        <v>211</v>
      </c>
      <c r="D48" s="45">
        <v>294600</v>
      </c>
      <c r="E48" s="134">
        <v>294600</v>
      </c>
      <c r="F48" s="135" t="str">
        <f t="shared" si="0"/>
        <v>-</v>
      </c>
    </row>
    <row r="49" spans="1:6">
      <c r="A49" s="126" t="s">
        <v>212</v>
      </c>
      <c r="B49" s="127" t="s">
        <v>150</v>
      </c>
      <c r="C49" s="128" t="s">
        <v>213</v>
      </c>
      <c r="D49" s="129">
        <v>10000</v>
      </c>
      <c r="E49" s="130" t="s">
        <v>42</v>
      </c>
      <c r="F49" s="131">
        <f t="shared" si="0"/>
        <v>10000</v>
      </c>
    </row>
    <row r="50" spans="1:6" ht="36.950000000000003" customHeight="1">
      <c r="A50" s="43" t="s">
        <v>193</v>
      </c>
      <c r="B50" s="133" t="s">
        <v>150</v>
      </c>
      <c r="C50" s="44" t="s">
        <v>214</v>
      </c>
      <c r="D50" s="45">
        <v>10000</v>
      </c>
      <c r="E50" s="134" t="s">
        <v>42</v>
      </c>
      <c r="F50" s="135">
        <f t="shared" si="0"/>
        <v>10000</v>
      </c>
    </row>
    <row r="51" spans="1:6" ht="25.5">
      <c r="A51" s="43" t="s">
        <v>215</v>
      </c>
      <c r="B51" s="133" t="s">
        <v>150</v>
      </c>
      <c r="C51" s="44" t="s">
        <v>216</v>
      </c>
      <c r="D51" s="45">
        <v>10000</v>
      </c>
      <c r="E51" s="134" t="s">
        <v>42</v>
      </c>
      <c r="F51" s="135">
        <f t="shared" si="0"/>
        <v>10000</v>
      </c>
    </row>
    <row r="52" spans="1:6" ht="78" customHeight="1">
      <c r="A52" s="43" t="s">
        <v>217</v>
      </c>
      <c r="B52" s="133" t="s">
        <v>150</v>
      </c>
      <c r="C52" s="44" t="s">
        <v>218</v>
      </c>
      <c r="D52" s="45">
        <v>10000</v>
      </c>
      <c r="E52" s="134" t="s">
        <v>42</v>
      </c>
      <c r="F52" s="135">
        <f t="shared" si="0"/>
        <v>10000</v>
      </c>
    </row>
    <row r="53" spans="1:6">
      <c r="A53" s="43" t="s">
        <v>208</v>
      </c>
      <c r="B53" s="133" t="s">
        <v>150</v>
      </c>
      <c r="C53" s="44" t="s">
        <v>219</v>
      </c>
      <c r="D53" s="45">
        <v>10000</v>
      </c>
      <c r="E53" s="134" t="s">
        <v>42</v>
      </c>
      <c r="F53" s="135">
        <f t="shared" si="0"/>
        <v>10000</v>
      </c>
    </row>
    <row r="54" spans="1:6" ht="16.5" customHeight="1">
      <c r="A54" s="43" t="s">
        <v>220</v>
      </c>
      <c r="B54" s="133" t="s">
        <v>150</v>
      </c>
      <c r="C54" s="44" t="s">
        <v>221</v>
      </c>
      <c r="D54" s="45">
        <v>10000</v>
      </c>
      <c r="E54" s="134" t="s">
        <v>42</v>
      </c>
      <c r="F54" s="135">
        <f t="shared" si="0"/>
        <v>10000</v>
      </c>
    </row>
    <row r="55" spans="1:6" ht="16.5" customHeight="1">
      <c r="A55" s="126" t="s">
        <v>222</v>
      </c>
      <c r="B55" s="127" t="s">
        <v>150</v>
      </c>
      <c r="C55" s="128" t="s">
        <v>223</v>
      </c>
      <c r="D55" s="129">
        <v>356200</v>
      </c>
      <c r="E55" s="130">
        <v>145579.29</v>
      </c>
      <c r="F55" s="131">
        <f t="shared" si="0"/>
        <v>210620.71</v>
      </c>
    </row>
    <row r="56" spans="1:6" ht="39.75" customHeight="1">
      <c r="A56" s="43" t="s">
        <v>158</v>
      </c>
      <c r="B56" s="133" t="s">
        <v>150</v>
      </c>
      <c r="C56" s="44" t="s">
        <v>224</v>
      </c>
      <c r="D56" s="45">
        <v>49500</v>
      </c>
      <c r="E56" s="134">
        <v>27469</v>
      </c>
      <c r="F56" s="135">
        <f t="shared" si="0"/>
        <v>22031</v>
      </c>
    </row>
    <row r="57" spans="1:6" ht="28.5" customHeight="1">
      <c r="A57" s="43" t="s">
        <v>160</v>
      </c>
      <c r="B57" s="133" t="s">
        <v>150</v>
      </c>
      <c r="C57" s="44" t="s">
        <v>225</v>
      </c>
      <c r="D57" s="45">
        <v>49500</v>
      </c>
      <c r="E57" s="134">
        <v>27469</v>
      </c>
      <c r="F57" s="135">
        <f t="shared" si="0"/>
        <v>22031</v>
      </c>
    </row>
    <row r="58" spans="1:6" ht="82.5" customHeight="1">
      <c r="A58" s="43" t="s">
        <v>226</v>
      </c>
      <c r="B58" s="133" t="s">
        <v>150</v>
      </c>
      <c r="C58" s="44" t="s">
        <v>227</v>
      </c>
      <c r="D58" s="45">
        <v>49500</v>
      </c>
      <c r="E58" s="134">
        <v>27469</v>
      </c>
      <c r="F58" s="135">
        <f t="shared" si="0"/>
        <v>22031</v>
      </c>
    </row>
    <row r="59" spans="1:6">
      <c r="A59" s="43" t="s">
        <v>208</v>
      </c>
      <c r="B59" s="133" t="s">
        <v>150</v>
      </c>
      <c r="C59" s="44" t="s">
        <v>228</v>
      </c>
      <c r="D59" s="45">
        <v>49500</v>
      </c>
      <c r="E59" s="134">
        <v>27469</v>
      </c>
      <c r="F59" s="135">
        <f t="shared" si="0"/>
        <v>22031</v>
      </c>
    </row>
    <row r="60" spans="1:6">
      <c r="A60" s="43" t="s">
        <v>229</v>
      </c>
      <c r="B60" s="133" t="s">
        <v>150</v>
      </c>
      <c r="C60" s="44" t="s">
        <v>230</v>
      </c>
      <c r="D60" s="45">
        <v>49500</v>
      </c>
      <c r="E60" s="134">
        <v>27469</v>
      </c>
      <c r="F60" s="135">
        <f t="shared" si="0"/>
        <v>22031</v>
      </c>
    </row>
    <row r="61" spans="1:6" ht="27.75" customHeight="1">
      <c r="A61" s="43" t="s">
        <v>231</v>
      </c>
      <c r="B61" s="133" t="s">
        <v>150</v>
      </c>
      <c r="C61" s="44" t="s">
        <v>232</v>
      </c>
      <c r="D61" s="45">
        <v>40300</v>
      </c>
      <c r="E61" s="134">
        <v>22917</v>
      </c>
      <c r="F61" s="135">
        <f t="shared" si="0"/>
        <v>17383</v>
      </c>
    </row>
    <row r="62" spans="1:6">
      <c r="A62" s="43" t="s">
        <v>233</v>
      </c>
      <c r="B62" s="133" t="s">
        <v>150</v>
      </c>
      <c r="C62" s="44" t="s">
        <v>234</v>
      </c>
      <c r="D62" s="45">
        <v>9200</v>
      </c>
      <c r="E62" s="134">
        <v>4552</v>
      </c>
      <c r="F62" s="135">
        <f t="shared" si="0"/>
        <v>4648</v>
      </c>
    </row>
    <row r="63" spans="1:6" ht="29.25" customHeight="1">
      <c r="A63" s="43" t="s">
        <v>184</v>
      </c>
      <c r="B63" s="133" t="s">
        <v>150</v>
      </c>
      <c r="C63" s="44" t="s">
        <v>235</v>
      </c>
      <c r="D63" s="45">
        <v>206800</v>
      </c>
      <c r="E63" s="134">
        <v>27097</v>
      </c>
      <c r="F63" s="135">
        <f t="shared" si="0"/>
        <v>179703</v>
      </c>
    </row>
    <row r="64" spans="1:6" ht="42" customHeight="1">
      <c r="A64" s="43" t="s">
        <v>236</v>
      </c>
      <c r="B64" s="133" t="s">
        <v>150</v>
      </c>
      <c r="C64" s="44" t="s">
        <v>237</v>
      </c>
      <c r="D64" s="45">
        <v>57800</v>
      </c>
      <c r="E64" s="134">
        <v>27097</v>
      </c>
      <c r="F64" s="135">
        <f t="shared" si="0"/>
        <v>30703</v>
      </c>
    </row>
    <row r="65" spans="1:6" ht="159" customHeight="1">
      <c r="A65" s="136" t="s">
        <v>238</v>
      </c>
      <c r="B65" s="133" t="s">
        <v>150</v>
      </c>
      <c r="C65" s="44" t="s">
        <v>239</v>
      </c>
      <c r="D65" s="45">
        <v>42200</v>
      </c>
      <c r="E65" s="134">
        <v>16697</v>
      </c>
      <c r="F65" s="135">
        <f t="shared" si="0"/>
        <v>25503</v>
      </c>
    </row>
    <row r="66" spans="1:6" ht="30" customHeight="1">
      <c r="A66" s="43" t="s">
        <v>176</v>
      </c>
      <c r="B66" s="133" t="s">
        <v>150</v>
      </c>
      <c r="C66" s="44" t="s">
        <v>240</v>
      </c>
      <c r="D66" s="45">
        <v>42200</v>
      </c>
      <c r="E66" s="134">
        <v>16697</v>
      </c>
      <c r="F66" s="135">
        <f t="shared" si="0"/>
        <v>25503</v>
      </c>
    </row>
    <row r="67" spans="1:6" ht="39" customHeight="1">
      <c r="A67" s="43" t="s">
        <v>178</v>
      </c>
      <c r="B67" s="133" t="s">
        <v>150</v>
      </c>
      <c r="C67" s="44" t="s">
        <v>241</v>
      </c>
      <c r="D67" s="45">
        <v>42200</v>
      </c>
      <c r="E67" s="134">
        <v>16697</v>
      </c>
      <c r="F67" s="135">
        <f t="shared" si="0"/>
        <v>25503</v>
      </c>
    </row>
    <row r="68" spans="1:6" ht="22.5" customHeight="1">
      <c r="A68" s="43" t="s">
        <v>180</v>
      </c>
      <c r="B68" s="133" t="s">
        <v>150</v>
      </c>
      <c r="C68" s="44" t="s">
        <v>242</v>
      </c>
      <c r="D68" s="45">
        <v>42200</v>
      </c>
      <c r="E68" s="134">
        <v>16697</v>
      </c>
      <c r="F68" s="135">
        <f t="shared" si="0"/>
        <v>25503</v>
      </c>
    </row>
    <row r="69" spans="1:6" ht="149.25" customHeight="1">
      <c r="A69" s="136" t="s">
        <v>243</v>
      </c>
      <c r="B69" s="133" t="s">
        <v>150</v>
      </c>
      <c r="C69" s="44" t="s">
        <v>244</v>
      </c>
      <c r="D69" s="45">
        <v>15600</v>
      </c>
      <c r="E69" s="134">
        <v>10400</v>
      </c>
      <c r="F69" s="135">
        <f t="shared" si="0"/>
        <v>5200</v>
      </c>
    </row>
    <row r="70" spans="1:6" ht="33" customHeight="1">
      <c r="A70" s="43" t="s">
        <v>176</v>
      </c>
      <c r="B70" s="133" t="s">
        <v>150</v>
      </c>
      <c r="C70" s="44" t="s">
        <v>245</v>
      </c>
      <c r="D70" s="45">
        <v>15600</v>
      </c>
      <c r="E70" s="134">
        <v>10400</v>
      </c>
      <c r="F70" s="135">
        <f t="shared" si="0"/>
        <v>5200</v>
      </c>
    </row>
    <row r="71" spans="1:6" ht="39" customHeight="1">
      <c r="A71" s="43" t="s">
        <v>178</v>
      </c>
      <c r="B71" s="133" t="s">
        <v>150</v>
      </c>
      <c r="C71" s="44" t="s">
        <v>246</v>
      </c>
      <c r="D71" s="45">
        <v>15600</v>
      </c>
      <c r="E71" s="134">
        <v>10400</v>
      </c>
      <c r="F71" s="135">
        <f t="shared" si="0"/>
        <v>5200</v>
      </c>
    </row>
    <row r="72" spans="1:6" ht="16.5" customHeight="1">
      <c r="A72" s="43" t="s">
        <v>180</v>
      </c>
      <c r="B72" s="133" t="s">
        <v>150</v>
      </c>
      <c r="C72" s="44" t="s">
        <v>247</v>
      </c>
      <c r="D72" s="45">
        <v>15600</v>
      </c>
      <c r="E72" s="134">
        <v>10400</v>
      </c>
      <c r="F72" s="135">
        <f t="shared" si="0"/>
        <v>5200</v>
      </c>
    </row>
    <row r="73" spans="1:6" ht="66.75" customHeight="1">
      <c r="A73" s="43" t="s">
        <v>248</v>
      </c>
      <c r="B73" s="133" t="s">
        <v>150</v>
      </c>
      <c r="C73" s="44" t="s">
        <v>249</v>
      </c>
      <c r="D73" s="45">
        <v>149000</v>
      </c>
      <c r="E73" s="134" t="s">
        <v>42</v>
      </c>
      <c r="F73" s="135">
        <f t="shared" si="0"/>
        <v>149000</v>
      </c>
    </row>
    <row r="74" spans="1:6" ht="121.5" customHeight="1">
      <c r="A74" s="136" t="s">
        <v>250</v>
      </c>
      <c r="B74" s="133" t="s">
        <v>150</v>
      </c>
      <c r="C74" s="44" t="s">
        <v>251</v>
      </c>
      <c r="D74" s="45">
        <v>149000</v>
      </c>
      <c r="E74" s="134" t="s">
        <v>42</v>
      </c>
      <c r="F74" s="135">
        <f t="shared" si="0"/>
        <v>149000</v>
      </c>
    </row>
    <row r="75" spans="1:6" ht="72" customHeight="1">
      <c r="A75" s="43" t="s">
        <v>164</v>
      </c>
      <c r="B75" s="133" t="s">
        <v>150</v>
      </c>
      <c r="C75" s="44" t="s">
        <v>252</v>
      </c>
      <c r="D75" s="45">
        <v>149000</v>
      </c>
      <c r="E75" s="134" t="s">
        <v>42</v>
      </c>
      <c r="F75" s="135">
        <f t="shared" si="0"/>
        <v>149000</v>
      </c>
    </row>
    <row r="76" spans="1:6" ht="27.75" customHeight="1">
      <c r="A76" s="43" t="s">
        <v>166</v>
      </c>
      <c r="B76" s="133" t="s">
        <v>150</v>
      </c>
      <c r="C76" s="44" t="s">
        <v>253</v>
      </c>
      <c r="D76" s="45">
        <v>149000</v>
      </c>
      <c r="E76" s="134" t="s">
        <v>42</v>
      </c>
      <c r="F76" s="135">
        <f t="shared" si="0"/>
        <v>149000</v>
      </c>
    </row>
    <row r="77" spans="1:6" ht="43.5" customHeight="1">
      <c r="A77" s="43" t="s">
        <v>170</v>
      </c>
      <c r="B77" s="133" t="s">
        <v>150</v>
      </c>
      <c r="C77" s="44" t="s">
        <v>254</v>
      </c>
      <c r="D77" s="45">
        <v>114400</v>
      </c>
      <c r="E77" s="134" t="s">
        <v>42</v>
      </c>
      <c r="F77" s="135">
        <f t="shared" si="0"/>
        <v>114400</v>
      </c>
    </row>
    <row r="78" spans="1:6" ht="58.5" customHeight="1">
      <c r="A78" s="43" t="s">
        <v>172</v>
      </c>
      <c r="B78" s="133" t="s">
        <v>150</v>
      </c>
      <c r="C78" s="44" t="s">
        <v>255</v>
      </c>
      <c r="D78" s="45">
        <v>34600</v>
      </c>
      <c r="E78" s="134" t="s">
        <v>42</v>
      </c>
      <c r="F78" s="135">
        <f t="shared" si="0"/>
        <v>34600</v>
      </c>
    </row>
    <row r="79" spans="1:6" ht="72" customHeight="1">
      <c r="A79" s="43" t="s">
        <v>256</v>
      </c>
      <c r="B79" s="133" t="s">
        <v>150</v>
      </c>
      <c r="C79" s="44" t="s">
        <v>257</v>
      </c>
      <c r="D79" s="45">
        <v>1000</v>
      </c>
      <c r="E79" s="134" t="s">
        <v>42</v>
      </c>
      <c r="F79" s="135">
        <f t="shared" ref="F79:F142" si="1">IF(OR(D79="-",IF(E79="-",0,E79)&gt;=IF(D79="-",0,D79)),"-",IF(D79="-",0,D79)-IF(E79="-",0,E79))</f>
        <v>1000</v>
      </c>
    </row>
    <row r="80" spans="1:6" ht="28.5" customHeight="1">
      <c r="A80" s="43" t="s">
        <v>258</v>
      </c>
      <c r="B80" s="133" t="s">
        <v>150</v>
      </c>
      <c r="C80" s="44" t="s">
        <v>259</v>
      </c>
      <c r="D80" s="45">
        <v>1000</v>
      </c>
      <c r="E80" s="134" t="s">
        <v>42</v>
      </c>
      <c r="F80" s="135">
        <f t="shared" si="1"/>
        <v>1000</v>
      </c>
    </row>
    <row r="81" spans="1:6" ht="111.75" customHeight="1">
      <c r="A81" s="136" t="s">
        <v>260</v>
      </c>
      <c r="B81" s="133" t="s">
        <v>150</v>
      </c>
      <c r="C81" s="44" t="s">
        <v>261</v>
      </c>
      <c r="D81" s="45">
        <v>1000</v>
      </c>
      <c r="E81" s="134" t="s">
        <v>42</v>
      </c>
      <c r="F81" s="135">
        <f t="shared" si="1"/>
        <v>1000</v>
      </c>
    </row>
    <row r="82" spans="1:6" ht="34.5" customHeight="1">
      <c r="A82" s="43" t="s">
        <v>176</v>
      </c>
      <c r="B82" s="133" t="s">
        <v>150</v>
      </c>
      <c r="C82" s="44" t="s">
        <v>262</v>
      </c>
      <c r="D82" s="45">
        <v>1000</v>
      </c>
      <c r="E82" s="134" t="s">
        <v>42</v>
      </c>
      <c r="F82" s="135">
        <f t="shared" si="1"/>
        <v>1000</v>
      </c>
    </row>
    <row r="83" spans="1:6" ht="39.75" customHeight="1">
      <c r="A83" s="43" t="s">
        <v>178</v>
      </c>
      <c r="B83" s="133" t="s">
        <v>150</v>
      </c>
      <c r="C83" s="44" t="s">
        <v>263</v>
      </c>
      <c r="D83" s="45">
        <v>1000</v>
      </c>
      <c r="E83" s="134" t="s">
        <v>42</v>
      </c>
      <c r="F83" s="135">
        <f t="shared" si="1"/>
        <v>1000</v>
      </c>
    </row>
    <row r="84" spans="1:6" ht="17.25" customHeight="1">
      <c r="A84" s="43" t="s">
        <v>180</v>
      </c>
      <c r="B84" s="133" t="s">
        <v>150</v>
      </c>
      <c r="C84" s="44" t="s">
        <v>264</v>
      </c>
      <c r="D84" s="45">
        <v>1000</v>
      </c>
      <c r="E84" s="134" t="s">
        <v>42</v>
      </c>
      <c r="F84" s="135">
        <f t="shared" si="1"/>
        <v>1000</v>
      </c>
    </row>
    <row r="85" spans="1:6" ht="42.75" customHeight="1">
      <c r="A85" s="43" t="s">
        <v>193</v>
      </c>
      <c r="B85" s="133" t="s">
        <v>150</v>
      </c>
      <c r="C85" s="44" t="s">
        <v>265</v>
      </c>
      <c r="D85" s="45">
        <v>98900</v>
      </c>
      <c r="E85" s="134">
        <v>91013.29</v>
      </c>
      <c r="F85" s="135">
        <f t="shared" si="1"/>
        <v>7886.7100000000064</v>
      </c>
    </row>
    <row r="86" spans="1:6" ht="21" customHeight="1">
      <c r="A86" s="43" t="s">
        <v>195</v>
      </c>
      <c r="B86" s="133" t="s">
        <v>150</v>
      </c>
      <c r="C86" s="44" t="s">
        <v>266</v>
      </c>
      <c r="D86" s="45">
        <v>98900</v>
      </c>
      <c r="E86" s="134">
        <v>91013.29</v>
      </c>
      <c r="F86" s="135">
        <f t="shared" si="1"/>
        <v>7886.7100000000064</v>
      </c>
    </row>
    <row r="87" spans="1:6" ht="78.75" customHeight="1">
      <c r="A87" s="43" t="s">
        <v>267</v>
      </c>
      <c r="B87" s="133" t="s">
        <v>150</v>
      </c>
      <c r="C87" s="44" t="s">
        <v>268</v>
      </c>
      <c r="D87" s="45">
        <v>20000</v>
      </c>
      <c r="E87" s="134">
        <v>20000</v>
      </c>
      <c r="F87" s="135" t="str">
        <f t="shared" si="1"/>
        <v>-</v>
      </c>
    </row>
    <row r="88" spans="1:6" ht="18.75" customHeight="1">
      <c r="A88" s="43" t="s">
        <v>208</v>
      </c>
      <c r="B88" s="133" t="s">
        <v>150</v>
      </c>
      <c r="C88" s="44" t="s">
        <v>269</v>
      </c>
      <c r="D88" s="45">
        <v>20000</v>
      </c>
      <c r="E88" s="134">
        <v>20000</v>
      </c>
      <c r="F88" s="135" t="str">
        <f t="shared" si="1"/>
        <v>-</v>
      </c>
    </row>
    <row r="89" spans="1:6" ht="16.5" customHeight="1">
      <c r="A89" s="43" t="s">
        <v>229</v>
      </c>
      <c r="B89" s="133" t="s">
        <v>150</v>
      </c>
      <c r="C89" s="44" t="s">
        <v>270</v>
      </c>
      <c r="D89" s="45">
        <v>20000</v>
      </c>
      <c r="E89" s="134">
        <v>20000</v>
      </c>
      <c r="F89" s="135" t="str">
        <f t="shared" si="1"/>
        <v>-</v>
      </c>
    </row>
    <row r="90" spans="1:6" ht="17.25" customHeight="1">
      <c r="A90" s="43" t="s">
        <v>271</v>
      </c>
      <c r="B90" s="133" t="s">
        <v>150</v>
      </c>
      <c r="C90" s="44" t="s">
        <v>272</v>
      </c>
      <c r="D90" s="45">
        <v>20000</v>
      </c>
      <c r="E90" s="134">
        <v>20000</v>
      </c>
      <c r="F90" s="135" t="str">
        <f t="shared" si="1"/>
        <v>-</v>
      </c>
    </row>
    <row r="91" spans="1:6" ht="104.25" customHeight="1">
      <c r="A91" s="136" t="s">
        <v>273</v>
      </c>
      <c r="B91" s="133" t="s">
        <v>150</v>
      </c>
      <c r="C91" s="44" t="s">
        <v>274</v>
      </c>
      <c r="D91" s="45">
        <v>78900</v>
      </c>
      <c r="E91" s="134">
        <v>71013.289999999994</v>
      </c>
      <c r="F91" s="135">
        <f t="shared" si="1"/>
        <v>7886.7100000000064</v>
      </c>
    </row>
    <row r="92" spans="1:6" ht="28.5" customHeight="1">
      <c r="A92" s="43" t="s">
        <v>176</v>
      </c>
      <c r="B92" s="133" t="s">
        <v>150</v>
      </c>
      <c r="C92" s="44" t="s">
        <v>275</v>
      </c>
      <c r="D92" s="45">
        <v>78900</v>
      </c>
      <c r="E92" s="134">
        <v>71013.289999999994</v>
      </c>
      <c r="F92" s="135">
        <f t="shared" si="1"/>
        <v>7886.7100000000064</v>
      </c>
    </row>
    <row r="93" spans="1:6" ht="39" customHeight="1">
      <c r="A93" s="43" t="s">
        <v>178</v>
      </c>
      <c r="B93" s="133" t="s">
        <v>150</v>
      </c>
      <c r="C93" s="44" t="s">
        <v>276</v>
      </c>
      <c r="D93" s="45">
        <v>78900</v>
      </c>
      <c r="E93" s="134">
        <v>71013.289999999994</v>
      </c>
      <c r="F93" s="135">
        <f t="shared" si="1"/>
        <v>7886.7100000000064</v>
      </c>
    </row>
    <row r="94" spans="1:6" ht="21" customHeight="1">
      <c r="A94" s="43" t="s">
        <v>180</v>
      </c>
      <c r="B94" s="133" t="s">
        <v>150</v>
      </c>
      <c r="C94" s="44" t="s">
        <v>277</v>
      </c>
      <c r="D94" s="45">
        <v>78900</v>
      </c>
      <c r="E94" s="134">
        <v>71013.289999999994</v>
      </c>
      <c r="F94" s="135">
        <f t="shared" si="1"/>
        <v>7886.7100000000064</v>
      </c>
    </row>
    <row r="95" spans="1:6" ht="18.75" customHeight="1">
      <c r="A95" s="126" t="s">
        <v>278</v>
      </c>
      <c r="B95" s="127" t="s">
        <v>150</v>
      </c>
      <c r="C95" s="128" t="s">
        <v>279</v>
      </c>
      <c r="D95" s="129">
        <v>240200</v>
      </c>
      <c r="E95" s="130">
        <v>144407.45000000001</v>
      </c>
      <c r="F95" s="131">
        <f t="shared" si="1"/>
        <v>95792.549999999988</v>
      </c>
    </row>
    <row r="96" spans="1:6" ht="25.5">
      <c r="A96" s="126" t="s">
        <v>280</v>
      </c>
      <c r="B96" s="127" t="s">
        <v>150</v>
      </c>
      <c r="C96" s="128" t="s">
        <v>281</v>
      </c>
      <c r="D96" s="129">
        <v>240200</v>
      </c>
      <c r="E96" s="130">
        <v>144407.45000000001</v>
      </c>
      <c r="F96" s="131">
        <f t="shared" si="1"/>
        <v>95792.549999999988</v>
      </c>
    </row>
    <row r="97" spans="1:6" ht="44.25" customHeight="1">
      <c r="A97" s="43" t="s">
        <v>193</v>
      </c>
      <c r="B97" s="133" t="s">
        <v>150</v>
      </c>
      <c r="C97" s="44" t="s">
        <v>282</v>
      </c>
      <c r="D97" s="45">
        <v>240200</v>
      </c>
      <c r="E97" s="134">
        <v>144407.45000000001</v>
      </c>
      <c r="F97" s="135">
        <f t="shared" si="1"/>
        <v>95792.549999999988</v>
      </c>
    </row>
    <row r="98" spans="1:6" ht="23.25" customHeight="1">
      <c r="A98" s="43" t="s">
        <v>195</v>
      </c>
      <c r="B98" s="133" t="s">
        <v>150</v>
      </c>
      <c r="C98" s="44" t="s">
        <v>283</v>
      </c>
      <c r="D98" s="45">
        <v>240200</v>
      </c>
      <c r="E98" s="134">
        <v>144407.45000000001</v>
      </c>
      <c r="F98" s="135">
        <f t="shared" si="1"/>
        <v>95792.549999999988</v>
      </c>
    </row>
    <row r="99" spans="1:6" ht="94.5" customHeight="1">
      <c r="A99" s="43" t="s">
        <v>284</v>
      </c>
      <c r="B99" s="133" t="s">
        <v>150</v>
      </c>
      <c r="C99" s="44" t="s">
        <v>285</v>
      </c>
      <c r="D99" s="45">
        <v>240200</v>
      </c>
      <c r="E99" s="134">
        <v>144407.45000000001</v>
      </c>
      <c r="F99" s="135">
        <f t="shared" si="1"/>
        <v>95792.549999999988</v>
      </c>
    </row>
    <row r="100" spans="1:6" ht="69.75" customHeight="1">
      <c r="A100" s="43" t="s">
        <v>164</v>
      </c>
      <c r="B100" s="133" t="s">
        <v>150</v>
      </c>
      <c r="C100" s="44" t="s">
        <v>286</v>
      </c>
      <c r="D100" s="45">
        <v>237800</v>
      </c>
      <c r="E100" s="134">
        <v>144407.45000000001</v>
      </c>
      <c r="F100" s="135">
        <f t="shared" si="1"/>
        <v>93392.549999999988</v>
      </c>
    </row>
    <row r="101" spans="1:6" ht="30.75" customHeight="1">
      <c r="A101" s="43" t="s">
        <v>166</v>
      </c>
      <c r="B101" s="133" t="s">
        <v>150</v>
      </c>
      <c r="C101" s="44" t="s">
        <v>287</v>
      </c>
      <c r="D101" s="45">
        <v>237800</v>
      </c>
      <c r="E101" s="134">
        <v>144407.45000000001</v>
      </c>
      <c r="F101" s="135">
        <f t="shared" si="1"/>
        <v>93392.549999999988</v>
      </c>
    </row>
    <row r="102" spans="1:6" ht="27.75" customHeight="1">
      <c r="A102" s="43" t="s">
        <v>168</v>
      </c>
      <c r="B102" s="133" t="s">
        <v>150</v>
      </c>
      <c r="C102" s="44" t="s">
        <v>288</v>
      </c>
      <c r="D102" s="45">
        <v>182600</v>
      </c>
      <c r="E102" s="134">
        <v>112770.4</v>
      </c>
      <c r="F102" s="135">
        <f t="shared" si="1"/>
        <v>69829.600000000006</v>
      </c>
    </row>
    <row r="103" spans="1:6" ht="54.75" customHeight="1">
      <c r="A103" s="43" t="s">
        <v>172</v>
      </c>
      <c r="B103" s="133" t="s">
        <v>150</v>
      </c>
      <c r="C103" s="44" t="s">
        <v>289</v>
      </c>
      <c r="D103" s="45">
        <v>55200</v>
      </c>
      <c r="E103" s="134">
        <v>31637.05</v>
      </c>
      <c r="F103" s="135">
        <f t="shared" si="1"/>
        <v>23562.95</v>
      </c>
    </row>
    <row r="104" spans="1:6" ht="31.5" customHeight="1">
      <c r="A104" s="43" t="s">
        <v>176</v>
      </c>
      <c r="B104" s="133" t="s">
        <v>150</v>
      </c>
      <c r="C104" s="44" t="s">
        <v>290</v>
      </c>
      <c r="D104" s="45">
        <v>2400</v>
      </c>
      <c r="E104" s="134" t="s">
        <v>42</v>
      </c>
      <c r="F104" s="135">
        <f t="shared" si="1"/>
        <v>2400</v>
      </c>
    </row>
    <row r="105" spans="1:6" ht="46.5" customHeight="1">
      <c r="A105" s="43" t="s">
        <v>178</v>
      </c>
      <c r="B105" s="133" t="s">
        <v>150</v>
      </c>
      <c r="C105" s="44" t="s">
        <v>291</v>
      </c>
      <c r="D105" s="45">
        <v>2400</v>
      </c>
      <c r="E105" s="134" t="s">
        <v>42</v>
      </c>
      <c r="F105" s="135">
        <f t="shared" si="1"/>
        <v>2400</v>
      </c>
    </row>
    <row r="106" spans="1:6" ht="22.5" customHeight="1">
      <c r="A106" s="43" t="s">
        <v>180</v>
      </c>
      <c r="B106" s="133" t="s">
        <v>150</v>
      </c>
      <c r="C106" s="44" t="s">
        <v>292</v>
      </c>
      <c r="D106" s="45">
        <v>2400</v>
      </c>
      <c r="E106" s="134" t="s">
        <v>42</v>
      </c>
      <c r="F106" s="135">
        <f t="shared" si="1"/>
        <v>2400</v>
      </c>
    </row>
    <row r="107" spans="1:6" ht="33.75" customHeight="1">
      <c r="A107" s="126" t="s">
        <v>293</v>
      </c>
      <c r="B107" s="127" t="s">
        <v>150</v>
      </c>
      <c r="C107" s="128" t="s">
        <v>294</v>
      </c>
      <c r="D107" s="129">
        <v>55000</v>
      </c>
      <c r="E107" s="130">
        <v>9896</v>
      </c>
      <c r="F107" s="131">
        <f t="shared" si="1"/>
        <v>45104</v>
      </c>
    </row>
    <row r="108" spans="1:6" ht="21" customHeight="1">
      <c r="A108" s="126" t="s">
        <v>295</v>
      </c>
      <c r="B108" s="127" t="s">
        <v>150</v>
      </c>
      <c r="C108" s="128" t="s">
        <v>296</v>
      </c>
      <c r="D108" s="129">
        <v>55000</v>
      </c>
      <c r="E108" s="130">
        <v>9896</v>
      </c>
      <c r="F108" s="131">
        <f t="shared" si="1"/>
        <v>45104</v>
      </c>
    </row>
    <row r="109" spans="1:6" ht="72" customHeight="1">
      <c r="A109" s="43" t="s">
        <v>256</v>
      </c>
      <c r="B109" s="133" t="s">
        <v>150</v>
      </c>
      <c r="C109" s="44" t="s">
        <v>297</v>
      </c>
      <c r="D109" s="45">
        <v>55000</v>
      </c>
      <c r="E109" s="134">
        <v>9896</v>
      </c>
      <c r="F109" s="135">
        <f t="shared" si="1"/>
        <v>45104</v>
      </c>
    </row>
    <row r="110" spans="1:6" ht="19.5" customHeight="1">
      <c r="A110" s="43" t="s">
        <v>298</v>
      </c>
      <c r="B110" s="133" t="s">
        <v>150</v>
      </c>
      <c r="C110" s="44" t="s">
        <v>299</v>
      </c>
      <c r="D110" s="45">
        <v>50000</v>
      </c>
      <c r="E110" s="134">
        <v>4904</v>
      </c>
      <c r="F110" s="135">
        <f t="shared" si="1"/>
        <v>45096</v>
      </c>
    </row>
    <row r="111" spans="1:6" ht="111" customHeight="1">
      <c r="A111" s="136" t="s">
        <v>300</v>
      </c>
      <c r="B111" s="133" t="s">
        <v>150</v>
      </c>
      <c r="C111" s="44" t="s">
        <v>301</v>
      </c>
      <c r="D111" s="45">
        <v>50000</v>
      </c>
      <c r="E111" s="134">
        <v>4904</v>
      </c>
      <c r="F111" s="135">
        <f t="shared" si="1"/>
        <v>45096</v>
      </c>
    </row>
    <row r="112" spans="1:6" ht="31.5" customHeight="1">
      <c r="A112" s="43" t="s">
        <v>176</v>
      </c>
      <c r="B112" s="133" t="s">
        <v>150</v>
      </c>
      <c r="C112" s="44" t="s">
        <v>302</v>
      </c>
      <c r="D112" s="45">
        <v>50000</v>
      </c>
      <c r="E112" s="134">
        <v>4904</v>
      </c>
      <c r="F112" s="135">
        <f t="shared" si="1"/>
        <v>45096</v>
      </c>
    </row>
    <row r="113" spans="1:6" ht="41.25" customHeight="1">
      <c r="A113" s="43" t="s">
        <v>178</v>
      </c>
      <c r="B113" s="133" t="s">
        <v>150</v>
      </c>
      <c r="C113" s="44" t="s">
        <v>303</v>
      </c>
      <c r="D113" s="45">
        <v>50000</v>
      </c>
      <c r="E113" s="134">
        <v>4904</v>
      </c>
      <c r="F113" s="135">
        <f t="shared" si="1"/>
        <v>45096</v>
      </c>
    </row>
    <row r="114" spans="1:6" ht="18.75" customHeight="1">
      <c r="A114" s="43" t="s">
        <v>180</v>
      </c>
      <c r="B114" s="133" t="s">
        <v>150</v>
      </c>
      <c r="C114" s="44" t="s">
        <v>304</v>
      </c>
      <c r="D114" s="45">
        <v>50000</v>
      </c>
      <c r="E114" s="134">
        <v>4904</v>
      </c>
      <c r="F114" s="135">
        <f t="shared" si="1"/>
        <v>45096</v>
      </c>
    </row>
    <row r="115" spans="1:6" ht="32.25" customHeight="1">
      <c r="A115" s="43" t="s">
        <v>305</v>
      </c>
      <c r="B115" s="133" t="s">
        <v>150</v>
      </c>
      <c r="C115" s="44" t="s">
        <v>306</v>
      </c>
      <c r="D115" s="45">
        <v>5000</v>
      </c>
      <c r="E115" s="134">
        <v>4992</v>
      </c>
      <c r="F115" s="135">
        <f t="shared" si="1"/>
        <v>8</v>
      </c>
    </row>
    <row r="116" spans="1:6" ht="108" customHeight="1">
      <c r="A116" s="136" t="s">
        <v>307</v>
      </c>
      <c r="B116" s="133" t="s">
        <v>150</v>
      </c>
      <c r="C116" s="44" t="s">
        <v>308</v>
      </c>
      <c r="D116" s="45">
        <v>5000</v>
      </c>
      <c r="E116" s="134">
        <v>4992</v>
      </c>
      <c r="F116" s="135">
        <f t="shared" si="1"/>
        <v>8</v>
      </c>
    </row>
    <row r="117" spans="1:6" ht="27.75" customHeight="1">
      <c r="A117" s="43" t="s">
        <v>176</v>
      </c>
      <c r="B117" s="133" t="s">
        <v>150</v>
      </c>
      <c r="C117" s="44" t="s">
        <v>309</v>
      </c>
      <c r="D117" s="45">
        <v>5000</v>
      </c>
      <c r="E117" s="134">
        <v>4992</v>
      </c>
      <c r="F117" s="135">
        <f t="shared" si="1"/>
        <v>8</v>
      </c>
    </row>
    <row r="118" spans="1:6" ht="39" customHeight="1">
      <c r="A118" s="43" t="s">
        <v>178</v>
      </c>
      <c r="B118" s="133" t="s">
        <v>150</v>
      </c>
      <c r="C118" s="44" t="s">
        <v>310</v>
      </c>
      <c r="D118" s="45">
        <v>5000</v>
      </c>
      <c r="E118" s="134">
        <v>4992</v>
      </c>
      <c r="F118" s="135">
        <f t="shared" si="1"/>
        <v>8</v>
      </c>
    </row>
    <row r="119" spans="1:6" ht="20.25" customHeight="1">
      <c r="A119" s="43" t="s">
        <v>180</v>
      </c>
      <c r="B119" s="133" t="s">
        <v>150</v>
      </c>
      <c r="C119" s="44" t="s">
        <v>311</v>
      </c>
      <c r="D119" s="45">
        <v>5000</v>
      </c>
      <c r="E119" s="134">
        <v>4992</v>
      </c>
      <c r="F119" s="135">
        <f t="shared" si="1"/>
        <v>8</v>
      </c>
    </row>
    <row r="120" spans="1:6" ht="18" customHeight="1">
      <c r="A120" s="126" t="s">
        <v>312</v>
      </c>
      <c r="B120" s="127" t="s">
        <v>150</v>
      </c>
      <c r="C120" s="128" t="s">
        <v>313</v>
      </c>
      <c r="D120" s="129">
        <v>8131700</v>
      </c>
      <c r="E120" s="130">
        <v>580547.51</v>
      </c>
      <c r="F120" s="131">
        <f t="shared" si="1"/>
        <v>7551152.4900000002</v>
      </c>
    </row>
    <row r="121" spans="1:6" ht="18.75" customHeight="1">
      <c r="A121" s="126" t="s">
        <v>314</v>
      </c>
      <c r="B121" s="127" t="s">
        <v>150</v>
      </c>
      <c r="C121" s="128" t="s">
        <v>315</v>
      </c>
      <c r="D121" s="129">
        <v>8081700</v>
      </c>
      <c r="E121" s="130">
        <v>564047.51</v>
      </c>
      <c r="F121" s="131">
        <f t="shared" si="1"/>
        <v>7517652.4900000002</v>
      </c>
    </row>
    <row r="122" spans="1:6" ht="40.5" customHeight="1">
      <c r="A122" s="43" t="s">
        <v>316</v>
      </c>
      <c r="B122" s="133" t="s">
        <v>150</v>
      </c>
      <c r="C122" s="44" t="s">
        <v>317</v>
      </c>
      <c r="D122" s="45">
        <v>8081700</v>
      </c>
      <c r="E122" s="134">
        <v>564047.51</v>
      </c>
      <c r="F122" s="135">
        <f t="shared" si="1"/>
        <v>7517652.4900000002</v>
      </c>
    </row>
    <row r="123" spans="1:6" ht="44.25" customHeight="1">
      <c r="A123" s="43" t="s">
        <v>318</v>
      </c>
      <c r="B123" s="133" t="s">
        <v>150</v>
      </c>
      <c r="C123" s="44" t="s">
        <v>319</v>
      </c>
      <c r="D123" s="45">
        <v>8081700</v>
      </c>
      <c r="E123" s="134">
        <v>564047.51</v>
      </c>
      <c r="F123" s="135">
        <f t="shared" si="1"/>
        <v>7517652.4900000002</v>
      </c>
    </row>
    <row r="124" spans="1:6" ht="108" customHeight="1">
      <c r="A124" s="136" t="s">
        <v>320</v>
      </c>
      <c r="B124" s="133" t="s">
        <v>150</v>
      </c>
      <c r="C124" s="44" t="s">
        <v>321</v>
      </c>
      <c r="D124" s="45">
        <v>3413900</v>
      </c>
      <c r="E124" s="134">
        <v>564047.51</v>
      </c>
      <c r="F124" s="135">
        <f t="shared" si="1"/>
        <v>2849852.49</v>
      </c>
    </row>
    <row r="125" spans="1:6" ht="29.25" customHeight="1">
      <c r="A125" s="43" t="s">
        <v>176</v>
      </c>
      <c r="B125" s="133" t="s">
        <v>150</v>
      </c>
      <c r="C125" s="44" t="s">
        <v>322</v>
      </c>
      <c r="D125" s="45">
        <v>3413900</v>
      </c>
      <c r="E125" s="134">
        <v>564047.51</v>
      </c>
      <c r="F125" s="135">
        <f t="shared" si="1"/>
        <v>2849852.49</v>
      </c>
    </row>
    <row r="126" spans="1:6" ht="42.75" customHeight="1">
      <c r="A126" s="43" t="s">
        <v>178</v>
      </c>
      <c r="B126" s="133" t="s">
        <v>150</v>
      </c>
      <c r="C126" s="44" t="s">
        <v>323</v>
      </c>
      <c r="D126" s="45">
        <v>3413900</v>
      </c>
      <c r="E126" s="134">
        <v>564047.51</v>
      </c>
      <c r="F126" s="135">
        <f t="shared" si="1"/>
        <v>2849852.49</v>
      </c>
    </row>
    <row r="127" spans="1:6" ht="18.75" customHeight="1">
      <c r="A127" s="43" t="s">
        <v>180</v>
      </c>
      <c r="B127" s="133" t="s">
        <v>150</v>
      </c>
      <c r="C127" s="44" t="s">
        <v>324</v>
      </c>
      <c r="D127" s="45">
        <v>3413900</v>
      </c>
      <c r="E127" s="134">
        <v>564047.51</v>
      </c>
      <c r="F127" s="135">
        <f t="shared" si="1"/>
        <v>2849852.49</v>
      </c>
    </row>
    <row r="128" spans="1:6" ht="93" customHeight="1">
      <c r="A128" s="136" t="s">
        <v>325</v>
      </c>
      <c r="B128" s="133" t="s">
        <v>150</v>
      </c>
      <c r="C128" s="44" t="s">
        <v>326</v>
      </c>
      <c r="D128" s="45">
        <v>4667800</v>
      </c>
      <c r="E128" s="134" t="s">
        <v>42</v>
      </c>
      <c r="F128" s="135">
        <f t="shared" si="1"/>
        <v>4667800</v>
      </c>
    </row>
    <row r="129" spans="1:6" ht="27" customHeight="1">
      <c r="A129" s="43" t="s">
        <v>176</v>
      </c>
      <c r="B129" s="133" t="s">
        <v>150</v>
      </c>
      <c r="C129" s="44" t="s">
        <v>327</v>
      </c>
      <c r="D129" s="45">
        <v>4667800</v>
      </c>
      <c r="E129" s="134" t="s">
        <v>42</v>
      </c>
      <c r="F129" s="135">
        <f t="shared" si="1"/>
        <v>4667800</v>
      </c>
    </row>
    <row r="130" spans="1:6" ht="42.75" customHeight="1">
      <c r="A130" s="43" t="s">
        <v>178</v>
      </c>
      <c r="B130" s="133" t="s">
        <v>150</v>
      </c>
      <c r="C130" s="44" t="s">
        <v>328</v>
      </c>
      <c r="D130" s="45">
        <v>4667800</v>
      </c>
      <c r="E130" s="134" t="s">
        <v>42</v>
      </c>
      <c r="F130" s="135">
        <f t="shared" si="1"/>
        <v>4667800</v>
      </c>
    </row>
    <row r="131" spans="1:6" ht="19.5" customHeight="1">
      <c r="A131" s="43" t="s">
        <v>180</v>
      </c>
      <c r="B131" s="133" t="s">
        <v>150</v>
      </c>
      <c r="C131" s="44" t="s">
        <v>329</v>
      </c>
      <c r="D131" s="45">
        <v>4667800</v>
      </c>
      <c r="E131" s="134" t="s">
        <v>42</v>
      </c>
      <c r="F131" s="135">
        <f t="shared" si="1"/>
        <v>4667800</v>
      </c>
    </row>
    <row r="132" spans="1:6" ht="32.25" customHeight="1">
      <c r="A132" s="126" t="s">
        <v>330</v>
      </c>
      <c r="B132" s="127" t="s">
        <v>150</v>
      </c>
      <c r="C132" s="128" t="s">
        <v>331</v>
      </c>
      <c r="D132" s="129">
        <v>50000</v>
      </c>
      <c r="E132" s="130">
        <v>16500</v>
      </c>
      <c r="F132" s="131">
        <f t="shared" si="1"/>
        <v>33500</v>
      </c>
    </row>
    <row r="133" spans="1:6" ht="42" customHeight="1">
      <c r="A133" s="43" t="s">
        <v>193</v>
      </c>
      <c r="B133" s="133" t="s">
        <v>150</v>
      </c>
      <c r="C133" s="44" t="s">
        <v>332</v>
      </c>
      <c r="D133" s="45">
        <v>50000</v>
      </c>
      <c r="E133" s="134">
        <v>16500</v>
      </c>
      <c r="F133" s="135">
        <f t="shared" si="1"/>
        <v>33500</v>
      </c>
    </row>
    <row r="134" spans="1:6" ht="19.5" customHeight="1">
      <c r="A134" s="43" t="s">
        <v>195</v>
      </c>
      <c r="B134" s="133" t="s">
        <v>150</v>
      </c>
      <c r="C134" s="44" t="s">
        <v>333</v>
      </c>
      <c r="D134" s="45">
        <v>50000</v>
      </c>
      <c r="E134" s="134">
        <v>16500</v>
      </c>
      <c r="F134" s="135">
        <f t="shared" si="1"/>
        <v>33500</v>
      </c>
    </row>
    <row r="135" spans="1:6" ht="95.25" customHeight="1">
      <c r="A135" s="136" t="s">
        <v>334</v>
      </c>
      <c r="B135" s="133" t="s">
        <v>150</v>
      </c>
      <c r="C135" s="44" t="s">
        <v>335</v>
      </c>
      <c r="D135" s="45">
        <v>50000</v>
      </c>
      <c r="E135" s="134">
        <v>16500</v>
      </c>
      <c r="F135" s="135">
        <f t="shared" si="1"/>
        <v>33500</v>
      </c>
    </row>
    <row r="136" spans="1:6" ht="30.75" customHeight="1">
      <c r="A136" s="43" t="s">
        <v>176</v>
      </c>
      <c r="B136" s="133" t="s">
        <v>150</v>
      </c>
      <c r="C136" s="44" t="s">
        <v>336</v>
      </c>
      <c r="D136" s="45">
        <v>50000</v>
      </c>
      <c r="E136" s="134">
        <v>16500</v>
      </c>
      <c r="F136" s="135">
        <f t="shared" si="1"/>
        <v>33500</v>
      </c>
    </row>
    <row r="137" spans="1:6" ht="42.75" customHeight="1">
      <c r="A137" s="43" t="s">
        <v>178</v>
      </c>
      <c r="B137" s="133" t="s">
        <v>150</v>
      </c>
      <c r="C137" s="44" t="s">
        <v>337</v>
      </c>
      <c r="D137" s="45">
        <v>50000</v>
      </c>
      <c r="E137" s="134">
        <v>16500</v>
      </c>
      <c r="F137" s="135">
        <f t="shared" si="1"/>
        <v>33500</v>
      </c>
    </row>
    <row r="138" spans="1:6" ht="22.5" customHeight="1">
      <c r="A138" s="43" t="s">
        <v>180</v>
      </c>
      <c r="B138" s="133" t="s">
        <v>150</v>
      </c>
      <c r="C138" s="44" t="s">
        <v>338</v>
      </c>
      <c r="D138" s="45">
        <v>50000</v>
      </c>
      <c r="E138" s="134">
        <v>16500</v>
      </c>
      <c r="F138" s="135">
        <f t="shared" si="1"/>
        <v>33500</v>
      </c>
    </row>
    <row r="139" spans="1:6" ht="17.25" customHeight="1">
      <c r="A139" s="126" t="s">
        <v>339</v>
      </c>
      <c r="B139" s="127" t="s">
        <v>150</v>
      </c>
      <c r="C139" s="128" t="s">
        <v>340</v>
      </c>
      <c r="D139" s="129">
        <v>3143901</v>
      </c>
      <c r="E139" s="130">
        <v>2292762.02</v>
      </c>
      <c r="F139" s="131">
        <f t="shared" si="1"/>
        <v>851138.98</v>
      </c>
    </row>
    <row r="140" spans="1:6" ht="20.25" customHeight="1">
      <c r="A140" s="126" t="s">
        <v>341</v>
      </c>
      <c r="B140" s="127" t="s">
        <v>150</v>
      </c>
      <c r="C140" s="128" t="s">
        <v>342</v>
      </c>
      <c r="D140" s="129">
        <v>66700</v>
      </c>
      <c r="E140" s="130">
        <v>56496.480000000003</v>
      </c>
      <c r="F140" s="131">
        <f t="shared" si="1"/>
        <v>10203.519999999997</v>
      </c>
    </row>
    <row r="141" spans="1:6" ht="45.75" customHeight="1">
      <c r="A141" s="43" t="s">
        <v>343</v>
      </c>
      <c r="B141" s="133" t="s">
        <v>150</v>
      </c>
      <c r="C141" s="44" t="s">
        <v>344</v>
      </c>
      <c r="D141" s="45">
        <v>66700</v>
      </c>
      <c r="E141" s="134">
        <v>56496.480000000003</v>
      </c>
      <c r="F141" s="135">
        <f t="shared" si="1"/>
        <v>10203.519999999997</v>
      </c>
    </row>
    <row r="142" spans="1:6" ht="30.75" customHeight="1">
      <c r="A142" s="43" t="s">
        <v>345</v>
      </c>
      <c r="B142" s="133" t="s">
        <v>150</v>
      </c>
      <c r="C142" s="44" t="s">
        <v>346</v>
      </c>
      <c r="D142" s="45">
        <v>66700</v>
      </c>
      <c r="E142" s="134">
        <v>56496.480000000003</v>
      </c>
      <c r="F142" s="135">
        <f t="shared" si="1"/>
        <v>10203.519999999997</v>
      </c>
    </row>
    <row r="143" spans="1:6" ht="137.25" customHeight="1">
      <c r="A143" s="136" t="s">
        <v>347</v>
      </c>
      <c r="B143" s="133" t="s">
        <v>150</v>
      </c>
      <c r="C143" s="44" t="s">
        <v>348</v>
      </c>
      <c r="D143" s="45">
        <v>16700</v>
      </c>
      <c r="E143" s="134">
        <v>11094.48</v>
      </c>
      <c r="F143" s="135">
        <f t="shared" ref="F143:F206" si="2">IF(OR(D143="-",IF(E143="-",0,E143)&gt;=IF(D143="-",0,D143)),"-",IF(D143="-",0,D143)-IF(E143="-",0,E143))</f>
        <v>5605.52</v>
      </c>
    </row>
    <row r="144" spans="1:6" ht="28.5" customHeight="1">
      <c r="A144" s="43" t="s">
        <v>176</v>
      </c>
      <c r="B144" s="133" t="s">
        <v>150</v>
      </c>
      <c r="C144" s="44" t="s">
        <v>349</v>
      </c>
      <c r="D144" s="45">
        <v>16700</v>
      </c>
      <c r="E144" s="134">
        <v>11094.48</v>
      </c>
      <c r="F144" s="135">
        <f t="shared" si="2"/>
        <v>5605.52</v>
      </c>
    </row>
    <row r="145" spans="1:6" ht="43.5" customHeight="1">
      <c r="A145" s="43" t="s">
        <v>178</v>
      </c>
      <c r="B145" s="133" t="s">
        <v>150</v>
      </c>
      <c r="C145" s="44" t="s">
        <v>350</v>
      </c>
      <c r="D145" s="45">
        <v>16700</v>
      </c>
      <c r="E145" s="134">
        <v>11094.48</v>
      </c>
      <c r="F145" s="135">
        <f t="shared" si="2"/>
        <v>5605.52</v>
      </c>
    </row>
    <row r="146" spans="1:6" ht="24.75" customHeight="1">
      <c r="A146" s="43" t="s">
        <v>180</v>
      </c>
      <c r="B146" s="133" t="s">
        <v>150</v>
      </c>
      <c r="C146" s="44" t="s">
        <v>351</v>
      </c>
      <c r="D146" s="45">
        <v>16700</v>
      </c>
      <c r="E146" s="134">
        <v>11094.48</v>
      </c>
      <c r="F146" s="135">
        <f t="shared" si="2"/>
        <v>5605.52</v>
      </c>
    </row>
    <row r="147" spans="1:6" ht="96" customHeight="1">
      <c r="A147" s="136" t="s">
        <v>352</v>
      </c>
      <c r="B147" s="133" t="s">
        <v>150</v>
      </c>
      <c r="C147" s="44" t="s">
        <v>353</v>
      </c>
      <c r="D147" s="45">
        <v>50000</v>
      </c>
      <c r="E147" s="134">
        <v>45402</v>
      </c>
      <c r="F147" s="135">
        <f t="shared" si="2"/>
        <v>4598</v>
      </c>
    </row>
    <row r="148" spans="1:6" ht="27" customHeight="1">
      <c r="A148" s="43" t="s">
        <v>176</v>
      </c>
      <c r="B148" s="133" t="s">
        <v>150</v>
      </c>
      <c r="C148" s="44" t="s">
        <v>354</v>
      </c>
      <c r="D148" s="45">
        <v>50000</v>
      </c>
      <c r="E148" s="134">
        <v>45402</v>
      </c>
      <c r="F148" s="135">
        <f t="shared" si="2"/>
        <v>4598</v>
      </c>
    </row>
    <row r="149" spans="1:6" ht="42.75" customHeight="1">
      <c r="A149" s="43" t="s">
        <v>178</v>
      </c>
      <c r="B149" s="133" t="s">
        <v>150</v>
      </c>
      <c r="C149" s="44" t="s">
        <v>355</v>
      </c>
      <c r="D149" s="45">
        <v>50000</v>
      </c>
      <c r="E149" s="134">
        <v>45402</v>
      </c>
      <c r="F149" s="135">
        <f t="shared" si="2"/>
        <v>4598</v>
      </c>
    </row>
    <row r="150" spans="1:6" ht="21.75" customHeight="1">
      <c r="A150" s="43" t="s">
        <v>180</v>
      </c>
      <c r="B150" s="133" t="s">
        <v>150</v>
      </c>
      <c r="C150" s="44" t="s">
        <v>356</v>
      </c>
      <c r="D150" s="45">
        <v>50000</v>
      </c>
      <c r="E150" s="134">
        <v>45402</v>
      </c>
      <c r="F150" s="135">
        <f t="shared" si="2"/>
        <v>4598</v>
      </c>
    </row>
    <row r="151" spans="1:6" ht="22.5" customHeight="1">
      <c r="A151" s="126" t="s">
        <v>357</v>
      </c>
      <c r="B151" s="127" t="s">
        <v>150</v>
      </c>
      <c r="C151" s="128" t="s">
        <v>358</v>
      </c>
      <c r="D151" s="129">
        <v>104201</v>
      </c>
      <c r="E151" s="130">
        <v>33173.1</v>
      </c>
      <c r="F151" s="131">
        <f t="shared" si="2"/>
        <v>71027.899999999994</v>
      </c>
    </row>
    <row r="152" spans="1:6" ht="44.25" customHeight="1">
      <c r="A152" s="43" t="s">
        <v>343</v>
      </c>
      <c r="B152" s="133" t="s">
        <v>150</v>
      </c>
      <c r="C152" s="44" t="s">
        <v>359</v>
      </c>
      <c r="D152" s="45">
        <v>104201</v>
      </c>
      <c r="E152" s="134">
        <v>33173.1</v>
      </c>
      <c r="F152" s="135">
        <f t="shared" si="2"/>
        <v>71027.899999999994</v>
      </c>
    </row>
    <row r="153" spans="1:6" ht="37.5" customHeight="1">
      <c r="A153" s="43" t="s">
        <v>345</v>
      </c>
      <c r="B153" s="133" t="s">
        <v>150</v>
      </c>
      <c r="C153" s="44" t="s">
        <v>360</v>
      </c>
      <c r="D153" s="45">
        <v>104201</v>
      </c>
      <c r="E153" s="134">
        <v>33173.1</v>
      </c>
      <c r="F153" s="135">
        <f t="shared" si="2"/>
        <v>71027.899999999994</v>
      </c>
    </row>
    <row r="154" spans="1:6" ht="96.75" customHeight="1">
      <c r="A154" s="136" t="s">
        <v>361</v>
      </c>
      <c r="B154" s="133" t="s">
        <v>150</v>
      </c>
      <c r="C154" s="44" t="s">
        <v>362</v>
      </c>
      <c r="D154" s="45">
        <v>91800</v>
      </c>
      <c r="E154" s="134">
        <v>33173.1</v>
      </c>
      <c r="F154" s="135">
        <f t="shared" si="2"/>
        <v>58626.9</v>
      </c>
    </row>
    <row r="155" spans="1:6" ht="28.5" customHeight="1">
      <c r="A155" s="43" t="s">
        <v>176</v>
      </c>
      <c r="B155" s="133" t="s">
        <v>150</v>
      </c>
      <c r="C155" s="44" t="s">
        <v>363</v>
      </c>
      <c r="D155" s="45">
        <v>91800</v>
      </c>
      <c r="E155" s="134">
        <v>33173.1</v>
      </c>
      <c r="F155" s="135">
        <f t="shared" si="2"/>
        <v>58626.9</v>
      </c>
    </row>
    <row r="156" spans="1:6" ht="45.75" customHeight="1">
      <c r="A156" s="43" t="s">
        <v>178</v>
      </c>
      <c r="B156" s="133" t="s">
        <v>150</v>
      </c>
      <c r="C156" s="44" t="s">
        <v>364</v>
      </c>
      <c r="D156" s="45">
        <v>91800</v>
      </c>
      <c r="E156" s="134">
        <v>33173.1</v>
      </c>
      <c r="F156" s="135">
        <f t="shared" si="2"/>
        <v>58626.9</v>
      </c>
    </row>
    <row r="157" spans="1:6" ht="18.75" customHeight="1">
      <c r="A157" s="43" t="s">
        <v>180</v>
      </c>
      <c r="B157" s="133" t="s">
        <v>150</v>
      </c>
      <c r="C157" s="44" t="s">
        <v>365</v>
      </c>
      <c r="D157" s="45">
        <v>91800</v>
      </c>
      <c r="E157" s="134">
        <v>33173.1</v>
      </c>
      <c r="F157" s="135">
        <f t="shared" si="2"/>
        <v>58626.9</v>
      </c>
    </row>
    <row r="158" spans="1:6" ht="106.5" customHeight="1">
      <c r="A158" s="136" t="s">
        <v>366</v>
      </c>
      <c r="B158" s="133" t="s">
        <v>150</v>
      </c>
      <c r="C158" s="44" t="s">
        <v>367</v>
      </c>
      <c r="D158" s="45">
        <v>12401</v>
      </c>
      <c r="E158" s="134" t="s">
        <v>42</v>
      </c>
      <c r="F158" s="135">
        <f t="shared" si="2"/>
        <v>12401</v>
      </c>
    </row>
    <row r="159" spans="1:6" ht="23.25" customHeight="1">
      <c r="A159" s="43" t="s">
        <v>208</v>
      </c>
      <c r="B159" s="133" t="s">
        <v>150</v>
      </c>
      <c r="C159" s="44" t="s">
        <v>368</v>
      </c>
      <c r="D159" s="45">
        <v>12401</v>
      </c>
      <c r="E159" s="134" t="s">
        <v>42</v>
      </c>
      <c r="F159" s="135">
        <f t="shared" si="2"/>
        <v>12401</v>
      </c>
    </row>
    <row r="160" spans="1:6" ht="60" customHeight="1">
      <c r="A160" s="43" t="s">
        <v>369</v>
      </c>
      <c r="B160" s="133" t="s">
        <v>150</v>
      </c>
      <c r="C160" s="44" t="s">
        <v>370</v>
      </c>
      <c r="D160" s="45">
        <v>12401</v>
      </c>
      <c r="E160" s="134" t="s">
        <v>42</v>
      </c>
      <c r="F160" s="135">
        <f t="shared" si="2"/>
        <v>12401</v>
      </c>
    </row>
    <row r="161" spans="1:6" ht="67.5" customHeight="1">
      <c r="A161" s="43" t="s">
        <v>371</v>
      </c>
      <c r="B161" s="133" t="s">
        <v>150</v>
      </c>
      <c r="C161" s="44" t="s">
        <v>372</v>
      </c>
      <c r="D161" s="45">
        <v>12401</v>
      </c>
      <c r="E161" s="134" t="s">
        <v>42</v>
      </c>
      <c r="F161" s="135">
        <f t="shared" si="2"/>
        <v>12401</v>
      </c>
    </row>
    <row r="162" spans="1:6" ht="15.75" customHeight="1">
      <c r="A162" s="126" t="s">
        <v>373</v>
      </c>
      <c r="B162" s="127" t="s">
        <v>150</v>
      </c>
      <c r="C162" s="128" t="s">
        <v>374</v>
      </c>
      <c r="D162" s="129">
        <v>2973000</v>
      </c>
      <c r="E162" s="130">
        <v>2203092.44</v>
      </c>
      <c r="F162" s="131">
        <f t="shared" si="2"/>
        <v>769907.56</v>
      </c>
    </row>
    <row r="163" spans="1:6" ht="50.25" customHeight="1">
      <c r="A163" s="43" t="s">
        <v>343</v>
      </c>
      <c r="B163" s="133" t="s">
        <v>150</v>
      </c>
      <c r="C163" s="44" t="s">
        <v>375</v>
      </c>
      <c r="D163" s="45">
        <v>2973000</v>
      </c>
      <c r="E163" s="134">
        <v>2203092.44</v>
      </c>
      <c r="F163" s="135">
        <f t="shared" si="2"/>
        <v>769907.56</v>
      </c>
    </row>
    <row r="164" spans="1:6" ht="31.5" customHeight="1">
      <c r="A164" s="43" t="s">
        <v>376</v>
      </c>
      <c r="B164" s="133" t="s">
        <v>150</v>
      </c>
      <c r="C164" s="44" t="s">
        <v>377</v>
      </c>
      <c r="D164" s="45">
        <v>2973000</v>
      </c>
      <c r="E164" s="134">
        <v>2203092.44</v>
      </c>
      <c r="F164" s="135">
        <f t="shared" si="2"/>
        <v>769907.56</v>
      </c>
    </row>
    <row r="165" spans="1:6" ht="81.75" customHeight="1">
      <c r="A165" s="43" t="s">
        <v>378</v>
      </c>
      <c r="B165" s="133" t="s">
        <v>150</v>
      </c>
      <c r="C165" s="44" t="s">
        <v>379</v>
      </c>
      <c r="D165" s="45">
        <v>471000</v>
      </c>
      <c r="E165" s="134">
        <v>210862.44</v>
      </c>
      <c r="F165" s="135">
        <f t="shared" si="2"/>
        <v>260137.56</v>
      </c>
    </row>
    <row r="166" spans="1:6" ht="33.75" customHeight="1">
      <c r="A166" s="43" t="s">
        <v>176</v>
      </c>
      <c r="B166" s="133" t="s">
        <v>150</v>
      </c>
      <c r="C166" s="44" t="s">
        <v>380</v>
      </c>
      <c r="D166" s="45">
        <v>471000</v>
      </c>
      <c r="E166" s="134">
        <v>210862.44</v>
      </c>
      <c r="F166" s="135">
        <f t="shared" si="2"/>
        <v>260137.56</v>
      </c>
    </row>
    <row r="167" spans="1:6" ht="47.25" customHeight="1">
      <c r="A167" s="43" t="s">
        <v>178</v>
      </c>
      <c r="B167" s="133" t="s">
        <v>150</v>
      </c>
      <c r="C167" s="44" t="s">
        <v>381</v>
      </c>
      <c r="D167" s="45">
        <v>471000</v>
      </c>
      <c r="E167" s="134">
        <v>210862.44</v>
      </c>
      <c r="F167" s="135">
        <f t="shared" si="2"/>
        <v>260137.56</v>
      </c>
    </row>
    <row r="168" spans="1:6" ht="27" customHeight="1">
      <c r="A168" s="43" t="s">
        <v>182</v>
      </c>
      <c r="B168" s="133" t="s">
        <v>150</v>
      </c>
      <c r="C168" s="44" t="s">
        <v>382</v>
      </c>
      <c r="D168" s="45">
        <v>471000</v>
      </c>
      <c r="E168" s="134">
        <v>210862.44</v>
      </c>
      <c r="F168" s="135">
        <f t="shared" si="2"/>
        <v>260137.56</v>
      </c>
    </row>
    <row r="169" spans="1:6" ht="93.75" customHeight="1">
      <c r="A169" s="136" t="s">
        <v>383</v>
      </c>
      <c r="B169" s="133" t="s">
        <v>150</v>
      </c>
      <c r="C169" s="44" t="s">
        <v>384</v>
      </c>
      <c r="D169" s="45">
        <v>350000</v>
      </c>
      <c r="E169" s="134">
        <v>70814.38</v>
      </c>
      <c r="F169" s="135">
        <f t="shared" si="2"/>
        <v>279185.62</v>
      </c>
    </row>
    <row r="170" spans="1:6" ht="27" customHeight="1">
      <c r="A170" s="43" t="s">
        <v>176</v>
      </c>
      <c r="B170" s="133" t="s">
        <v>150</v>
      </c>
      <c r="C170" s="44" t="s">
        <v>385</v>
      </c>
      <c r="D170" s="45">
        <v>350000</v>
      </c>
      <c r="E170" s="134">
        <v>70814.38</v>
      </c>
      <c r="F170" s="135">
        <f t="shared" si="2"/>
        <v>279185.62</v>
      </c>
    </row>
    <row r="171" spans="1:6" ht="40.5" customHeight="1">
      <c r="A171" s="43" t="s">
        <v>178</v>
      </c>
      <c r="B171" s="133" t="s">
        <v>150</v>
      </c>
      <c r="C171" s="44" t="s">
        <v>386</v>
      </c>
      <c r="D171" s="45">
        <v>350000</v>
      </c>
      <c r="E171" s="134">
        <v>70814.38</v>
      </c>
      <c r="F171" s="135">
        <f t="shared" si="2"/>
        <v>279185.62</v>
      </c>
    </row>
    <row r="172" spans="1:6" ht="21" customHeight="1">
      <c r="A172" s="43" t="s">
        <v>180</v>
      </c>
      <c r="B172" s="133" t="s">
        <v>150</v>
      </c>
      <c r="C172" s="44" t="s">
        <v>387</v>
      </c>
      <c r="D172" s="45">
        <v>350000</v>
      </c>
      <c r="E172" s="134">
        <v>70814.38</v>
      </c>
      <c r="F172" s="135">
        <f t="shared" si="2"/>
        <v>279185.62</v>
      </c>
    </row>
    <row r="173" spans="1:6" ht="97.5" customHeight="1">
      <c r="A173" s="136" t="s">
        <v>388</v>
      </c>
      <c r="B173" s="133" t="s">
        <v>150</v>
      </c>
      <c r="C173" s="44" t="s">
        <v>389</v>
      </c>
      <c r="D173" s="45">
        <v>1613300</v>
      </c>
      <c r="E173" s="134">
        <v>1468574.59</v>
      </c>
      <c r="F173" s="135">
        <f t="shared" si="2"/>
        <v>144725.40999999992</v>
      </c>
    </row>
    <row r="174" spans="1:6" ht="33.75" customHeight="1">
      <c r="A174" s="43" t="s">
        <v>176</v>
      </c>
      <c r="B174" s="133" t="s">
        <v>150</v>
      </c>
      <c r="C174" s="44" t="s">
        <v>390</v>
      </c>
      <c r="D174" s="45">
        <v>1613300</v>
      </c>
      <c r="E174" s="134">
        <v>1468574.59</v>
      </c>
      <c r="F174" s="135">
        <f t="shared" si="2"/>
        <v>144725.40999999992</v>
      </c>
    </row>
    <row r="175" spans="1:6" ht="41.25" customHeight="1">
      <c r="A175" s="43" t="s">
        <v>178</v>
      </c>
      <c r="B175" s="133" t="s">
        <v>150</v>
      </c>
      <c r="C175" s="44" t="s">
        <v>391</v>
      </c>
      <c r="D175" s="45">
        <v>1613300</v>
      </c>
      <c r="E175" s="134">
        <v>1468574.59</v>
      </c>
      <c r="F175" s="135">
        <f t="shared" si="2"/>
        <v>144725.40999999992</v>
      </c>
    </row>
    <row r="176" spans="1:6" ht="17.25" customHeight="1">
      <c r="A176" s="43" t="s">
        <v>180</v>
      </c>
      <c r="B176" s="133" t="s">
        <v>150</v>
      </c>
      <c r="C176" s="44" t="s">
        <v>392</v>
      </c>
      <c r="D176" s="45">
        <v>1613300</v>
      </c>
      <c r="E176" s="134">
        <v>1468574.59</v>
      </c>
      <c r="F176" s="135">
        <f t="shared" si="2"/>
        <v>144725.40999999992</v>
      </c>
    </row>
    <row r="177" spans="1:6" ht="91.5" customHeight="1">
      <c r="A177" s="136" t="s">
        <v>393</v>
      </c>
      <c r="B177" s="133" t="s">
        <v>150</v>
      </c>
      <c r="C177" s="44" t="s">
        <v>394</v>
      </c>
      <c r="D177" s="45">
        <v>538700</v>
      </c>
      <c r="E177" s="134">
        <v>452841.03</v>
      </c>
      <c r="F177" s="135">
        <f t="shared" si="2"/>
        <v>85858.969999999972</v>
      </c>
    </row>
    <row r="178" spans="1:6" ht="26.25" customHeight="1">
      <c r="A178" s="43" t="s">
        <v>176</v>
      </c>
      <c r="B178" s="133" t="s">
        <v>150</v>
      </c>
      <c r="C178" s="44" t="s">
        <v>395</v>
      </c>
      <c r="D178" s="45">
        <v>538700</v>
      </c>
      <c r="E178" s="134">
        <v>452841.03</v>
      </c>
      <c r="F178" s="135">
        <f t="shared" si="2"/>
        <v>85858.969999999972</v>
      </c>
    </row>
    <row r="179" spans="1:6" ht="39.75" customHeight="1">
      <c r="A179" s="43" t="s">
        <v>178</v>
      </c>
      <c r="B179" s="133" t="s">
        <v>150</v>
      </c>
      <c r="C179" s="44" t="s">
        <v>396</v>
      </c>
      <c r="D179" s="45">
        <v>538700</v>
      </c>
      <c r="E179" s="134">
        <v>452841.03</v>
      </c>
      <c r="F179" s="135">
        <f t="shared" si="2"/>
        <v>85858.969999999972</v>
      </c>
    </row>
    <row r="180" spans="1:6" ht="17.25" customHeight="1">
      <c r="A180" s="43" t="s">
        <v>180</v>
      </c>
      <c r="B180" s="133" t="s">
        <v>150</v>
      </c>
      <c r="C180" s="44" t="s">
        <v>397</v>
      </c>
      <c r="D180" s="45">
        <v>538700</v>
      </c>
      <c r="E180" s="134">
        <v>452841.03</v>
      </c>
      <c r="F180" s="135">
        <f t="shared" si="2"/>
        <v>85858.969999999972</v>
      </c>
    </row>
    <row r="181" spans="1:6" ht="18.75" customHeight="1">
      <c r="A181" s="126" t="s">
        <v>398</v>
      </c>
      <c r="B181" s="127" t="s">
        <v>150</v>
      </c>
      <c r="C181" s="128" t="s">
        <v>399</v>
      </c>
      <c r="D181" s="129">
        <v>20000</v>
      </c>
      <c r="E181" s="130">
        <v>6000</v>
      </c>
      <c r="F181" s="131">
        <f t="shared" si="2"/>
        <v>14000</v>
      </c>
    </row>
    <row r="182" spans="1:6" ht="33" customHeight="1">
      <c r="A182" s="126" t="s">
        <v>400</v>
      </c>
      <c r="B182" s="127" t="s">
        <v>150</v>
      </c>
      <c r="C182" s="128" t="s">
        <v>401</v>
      </c>
      <c r="D182" s="129">
        <v>20000</v>
      </c>
      <c r="E182" s="130">
        <v>6000</v>
      </c>
      <c r="F182" s="131">
        <f t="shared" si="2"/>
        <v>14000</v>
      </c>
    </row>
    <row r="183" spans="1:6" ht="30.75" customHeight="1">
      <c r="A183" s="43" t="s">
        <v>184</v>
      </c>
      <c r="B183" s="133" t="s">
        <v>150</v>
      </c>
      <c r="C183" s="44" t="s">
        <v>402</v>
      </c>
      <c r="D183" s="45">
        <v>20000</v>
      </c>
      <c r="E183" s="134">
        <v>6000</v>
      </c>
      <c r="F183" s="135">
        <f t="shared" si="2"/>
        <v>14000</v>
      </c>
    </row>
    <row r="184" spans="1:6" ht="72" customHeight="1">
      <c r="A184" s="43" t="s">
        <v>403</v>
      </c>
      <c r="B184" s="133" t="s">
        <v>150</v>
      </c>
      <c r="C184" s="44" t="s">
        <v>404</v>
      </c>
      <c r="D184" s="45">
        <v>20000</v>
      </c>
      <c r="E184" s="134">
        <v>6000</v>
      </c>
      <c r="F184" s="135">
        <f t="shared" si="2"/>
        <v>14000</v>
      </c>
    </row>
    <row r="185" spans="1:6" ht="110.25" customHeight="1">
      <c r="A185" s="136" t="s">
        <v>405</v>
      </c>
      <c r="B185" s="133" t="s">
        <v>150</v>
      </c>
      <c r="C185" s="44" t="s">
        <v>406</v>
      </c>
      <c r="D185" s="45">
        <v>20000</v>
      </c>
      <c r="E185" s="134">
        <v>6000</v>
      </c>
      <c r="F185" s="135">
        <f t="shared" si="2"/>
        <v>14000</v>
      </c>
    </row>
    <row r="186" spans="1:6" ht="32.25" customHeight="1">
      <c r="A186" s="43" t="s">
        <v>176</v>
      </c>
      <c r="B186" s="133" t="s">
        <v>150</v>
      </c>
      <c r="C186" s="44" t="s">
        <v>407</v>
      </c>
      <c r="D186" s="45">
        <v>20000</v>
      </c>
      <c r="E186" s="134">
        <v>6000</v>
      </c>
      <c r="F186" s="135">
        <f t="shared" si="2"/>
        <v>14000</v>
      </c>
    </row>
    <row r="187" spans="1:6" ht="42.75" customHeight="1">
      <c r="A187" s="43" t="s">
        <v>178</v>
      </c>
      <c r="B187" s="133" t="s">
        <v>150</v>
      </c>
      <c r="C187" s="44" t="s">
        <v>408</v>
      </c>
      <c r="D187" s="45">
        <v>20000</v>
      </c>
      <c r="E187" s="134">
        <v>6000</v>
      </c>
      <c r="F187" s="135">
        <f t="shared" si="2"/>
        <v>14000</v>
      </c>
    </row>
    <row r="188" spans="1:6" ht="17.25" customHeight="1">
      <c r="A188" s="43" t="s">
        <v>180</v>
      </c>
      <c r="B188" s="133" t="s">
        <v>150</v>
      </c>
      <c r="C188" s="44" t="s">
        <v>409</v>
      </c>
      <c r="D188" s="45">
        <v>20000</v>
      </c>
      <c r="E188" s="134">
        <v>6000</v>
      </c>
      <c r="F188" s="135">
        <f t="shared" si="2"/>
        <v>14000</v>
      </c>
    </row>
    <row r="189" spans="1:6" ht="18" customHeight="1">
      <c r="A189" s="126" t="s">
        <v>410</v>
      </c>
      <c r="B189" s="127" t="s">
        <v>150</v>
      </c>
      <c r="C189" s="128" t="s">
        <v>411</v>
      </c>
      <c r="D189" s="129">
        <v>2785600</v>
      </c>
      <c r="E189" s="130">
        <v>1660222.61</v>
      </c>
      <c r="F189" s="131">
        <f t="shared" si="2"/>
        <v>1125377.3899999999</v>
      </c>
    </row>
    <row r="190" spans="1:6" ht="17.25" customHeight="1">
      <c r="A190" s="126" t="s">
        <v>412</v>
      </c>
      <c r="B190" s="127" t="s">
        <v>150</v>
      </c>
      <c r="C190" s="128" t="s">
        <v>413</v>
      </c>
      <c r="D190" s="129">
        <v>2785600</v>
      </c>
      <c r="E190" s="130">
        <v>1660222.61</v>
      </c>
      <c r="F190" s="131">
        <f t="shared" si="2"/>
        <v>1125377.3899999999</v>
      </c>
    </row>
    <row r="191" spans="1:6" ht="29.25" customHeight="1">
      <c r="A191" s="43" t="s">
        <v>414</v>
      </c>
      <c r="B191" s="133" t="s">
        <v>150</v>
      </c>
      <c r="C191" s="44" t="s">
        <v>415</v>
      </c>
      <c r="D191" s="45">
        <v>2785600</v>
      </c>
      <c r="E191" s="134">
        <v>1660222.61</v>
      </c>
      <c r="F191" s="135">
        <f t="shared" si="2"/>
        <v>1125377.3899999999</v>
      </c>
    </row>
    <row r="192" spans="1:6" ht="32.25" customHeight="1">
      <c r="A192" s="43" t="s">
        <v>416</v>
      </c>
      <c r="B192" s="133" t="s">
        <v>150</v>
      </c>
      <c r="C192" s="44" t="s">
        <v>417</v>
      </c>
      <c r="D192" s="45">
        <v>2785600</v>
      </c>
      <c r="E192" s="134">
        <v>1660222.61</v>
      </c>
      <c r="F192" s="135">
        <f t="shared" si="2"/>
        <v>1125377.3899999999</v>
      </c>
    </row>
    <row r="193" spans="1:6" ht="84.75" customHeight="1">
      <c r="A193" s="43" t="s">
        <v>418</v>
      </c>
      <c r="B193" s="133" t="s">
        <v>150</v>
      </c>
      <c r="C193" s="44" t="s">
        <v>419</v>
      </c>
      <c r="D193" s="45">
        <v>2785600</v>
      </c>
      <c r="E193" s="134">
        <v>1660222.61</v>
      </c>
      <c r="F193" s="135">
        <f t="shared" si="2"/>
        <v>1125377.3899999999</v>
      </c>
    </row>
    <row r="194" spans="1:6" ht="44.25" customHeight="1">
      <c r="A194" s="43" t="s">
        <v>420</v>
      </c>
      <c r="B194" s="133" t="s">
        <v>150</v>
      </c>
      <c r="C194" s="44" t="s">
        <v>421</v>
      </c>
      <c r="D194" s="45">
        <v>2785600</v>
      </c>
      <c r="E194" s="134">
        <v>1660222.61</v>
      </c>
      <c r="F194" s="135">
        <f t="shared" si="2"/>
        <v>1125377.3899999999</v>
      </c>
    </row>
    <row r="195" spans="1:6" ht="18" customHeight="1">
      <c r="A195" s="43" t="s">
        <v>422</v>
      </c>
      <c r="B195" s="133" t="s">
        <v>150</v>
      </c>
      <c r="C195" s="44" t="s">
        <v>423</v>
      </c>
      <c r="D195" s="45">
        <v>2785600</v>
      </c>
      <c r="E195" s="134">
        <v>1660222.61</v>
      </c>
      <c r="F195" s="135">
        <f t="shared" si="2"/>
        <v>1125377.3899999999</v>
      </c>
    </row>
    <row r="196" spans="1:6" ht="54.75" customHeight="1">
      <c r="A196" s="43" t="s">
        <v>424</v>
      </c>
      <c r="B196" s="133" t="s">
        <v>150</v>
      </c>
      <c r="C196" s="44" t="s">
        <v>425</v>
      </c>
      <c r="D196" s="45">
        <v>2785600</v>
      </c>
      <c r="E196" s="134">
        <v>1660222.61</v>
      </c>
      <c r="F196" s="135">
        <f t="shared" si="2"/>
        <v>1125377.3899999999</v>
      </c>
    </row>
    <row r="197" spans="1:6">
      <c r="A197" s="126" t="s">
        <v>426</v>
      </c>
      <c r="B197" s="127" t="s">
        <v>150</v>
      </c>
      <c r="C197" s="128" t="s">
        <v>427</v>
      </c>
      <c r="D197" s="129">
        <v>145100</v>
      </c>
      <c r="E197" s="130">
        <v>108800.64</v>
      </c>
      <c r="F197" s="131">
        <f t="shared" si="2"/>
        <v>36299.360000000001</v>
      </c>
    </row>
    <row r="198" spans="1:6" ht="18.75" customHeight="1">
      <c r="A198" s="126" t="s">
        <v>428</v>
      </c>
      <c r="B198" s="127" t="s">
        <v>150</v>
      </c>
      <c r="C198" s="128" t="s">
        <v>429</v>
      </c>
      <c r="D198" s="129">
        <v>145100</v>
      </c>
      <c r="E198" s="130">
        <v>108800.64</v>
      </c>
      <c r="F198" s="131">
        <f t="shared" si="2"/>
        <v>36299.360000000001</v>
      </c>
    </row>
    <row r="199" spans="1:6" ht="33.75" customHeight="1">
      <c r="A199" s="43" t="s">
        <v>184</v>
      </c>
      <c r="B199" s="133" t="s">
        <v>150</v>
      </c>
      <c r="C199" s="44" t="s">
        <v>430</v>
      </c>
      <c r="D199" s="45">
        <v>145100</v>
      </c>
      <c r="E199" s="134">
        <v>108800.64</v>
      </c>
      <c r="F199" s="135">
        <f t="shared" si="2"/>
        <v>36299.360000000001</v>
      </c>
    </row>
    <row r="200" spans="1:6" ht="81.75" customHeight="1">
      <c r="A200" s="43" t="s">
        <v>248</v>
      </c>
      <c r="B200" s="133" t="s">
        <v>150</v>
      </c>
      <c r="C200" s="44" t="s">
        <v>431</v>
      </c>
      <c r="D200" s="45">
        <v>145100</v>
      </c>
      <c r="E200" s="134">
        <v>108800.64</v>
      </c>
      <c r="F200" s="135">
        <f t="shared" si="2"/>
        <v>36299.360000000001</v>
      </c>
    </row>
    <row r="201" spans="1:6" ht="159.75" customHeight="1">
      <c r="A201" s="136" t="s">
        <v>432</v>
      </c>
      <c r="B201" s="133" t="s">
        <v>150</v>
      </c>
      <c r="C201" s="44" t="s">
        <v>433</v>
      </c>
      <c r="D201" s="45">
        <v>145100</v>
      </c>
      <c r="E201" s="134">
        <v>108800.64</v>
      </c>
      <c r="F201" s="135">
        <f t="shared" si="2"/>
        <v>36299.360000000001</v>
      </c>
    </row>
    <row r="202" spans="1:6" ht="30.75" customHeight="1">
      <c r="A202" s="43" t="s">
        <v>434</v>
      </c>
      <c r="B202" s="133" t="s">
        <v>150</v>
      </c>
      <c r="C202" s="44" t="s">
        <v>435</v>
      </c>
      <c r="D202" s="45">
        <v>145100</v>
      </c>
      <c r="E202" s="134">
        <v>108800.64</v>
      </c>
      <c r="F202" s="135">
        <f t="shared" si="2"/>
        <v>36299.360000000001</v>
      </c>
    </row>
    <row r="203" spans="1:6" ht="32.25" customHeight="1">
      <c r="A203" s="43" t="s">
        <v>436</v>
      </c>
      <c r="B203" s="133" t="s">
        <v>150</v>
      </c>
      <c r="C203" s="44" t="s">
        <v>437</v>
      </c>
      <c r="D203" s="45">
        <v>145100</v>
      </c>
      <c r="E203" s="134">
        <v>108800.64</v>
      </c>
      <c r="F203" s="135">
        <f t="shared" si="2"/>
        <v>36299.360000000001</v>
      </c>
    </row>
    <row r="204" spans="1:6" ht="15.75" customHeight="1">
      <c r="A204" s="43" t="s">
        <v>438</v>
      </c>
      <c r="B204" s="133" t="s">
        <v>150</v>
      </c>
      <c r="C204" s="44" t="s">
        <v>439</v>
      </c>
      <c r="D204" s="45">
        <v>145100</v>
      </c>
      <c r="E204" s="134">
        <v>108800.64</v>
      </c>
      <c r="F204" s="135">
        <f t="shared" si="2"/>
        <v>36299.360000000001</v>
      </c>
    </row>
    <row r="205" spans="1:6" ht="18.75" customHeight="1">
      <c r="A205" s="126" t="s">
        <v>440</v>
      </c>
      <c r="B205" s="127" t="s">
        <v>150</v>
      </c>
      <c r="C205" s="128" t="s">
        <v>441</v>
      </c>
      <c r="D205" s="129">
        <v>10000</v>
      </c>
      <c r="E205" s="130" t="s">
        <v>42</v>
      </c>
      <c r="F205" s="131">
        <f t="shared" si="2"/>
        <v>10000</v>
      </c>
    </row>
    <row r="206" spans="1:6" ht="17.25" customHeight="1">
      <c r="A206" s="126" t="s">
        <v>442</v>
      </c>
      <c r="B206" s="127" t="s">
        <v>150</v>
      </c>
      <c r="C206" s="128" t="s">
        <v>443</v>
      </c>
      <c r="D206" s="129">
        <v>10000</v>
      </c>
      <c r="E206" s="130" t="s">
        <v>42</v>
      </c>
      <c r="F206" s="131">
        <f t="shared" si="2"/>
        <v>10000</v>
      </c>
    </row>
    <row r="207" spans="1:6" ht="45" customHeight="1">
      <c r="A207" s="43" t="s">
        <v>444</v>
      </c>
      <c r="B207" s="133" t="s">
        <v>150</v>
      </c>
      <c r="C207" s="44" t="s">
        <v>445</v>
      </c>
      <c r="D207" s="45">
        <v>10000</v>
      </c>
      <c r="E207" s="134" t="s">
        <v>42</v>
      </c>
      <c r="F207" s="135">
        <f t="shared" ref="F207:F224" si="3">IF(OR(D207="-",IF(E207="-",0,E207)&gt;=IF(D207="-",0,D207)),"-",IF(D207="-",0,D207)-IF(E207="-",0,E207))</f>
        <v>10000</v>
      </c>
    </row>
    <row r="208" spans="1:6" ht="45" customHeight="1">
      <c r="A208" s="43" t="s">
        <v>446</v>
      </c>
      <c r="B208" s="133" t="s">
        <v>150</v>
      </c>
      <c r="C208" s="44" t="s">
        <v>447</v>
      </c>
      <c r="D208" s="45">
        <v>5000</v>
      </c>
      <c r="E208" s="134" t="s">
        <v>42</v>
      </c>
      <c r="F208" s="135">
        <f t="shared" si="3"/>
        <v>5000</v>
      </c>
    </row>
    <row r="209" spans="1:6" ht="97.5" customHeight="1">
      <c r="A209" s="136" t="s">
        <v>448</v>
      </c>
      <c r="B209" s="133" t="s">
        <v>150</v>
      </c>
      <c r="C209" s="44" t="s">
        <v>449</v>
      </c>
      <c r="D209" s="45">
        <v>5000</v>
      </c>
      <c r="E209" s="134" t="s">
        <v>42</v>
      </c>
      <c r="F209" s="135">
        <f t="shared" si="3"/>
        <v>5000</v>
      </c>
    </row>
    <row r="210" spans="1:6" ht="32.25" customHeight="1">
      <c r="A210" s="43" t="s">
        <v>176</v>
      </c>
      <c r="B210" s="133" t="s">
        <v>150</v>
      </c>
      <c r="C210" s="44" t="s">
        <v>450</v>
      </c>
      <c r="D210" s="45">
        <v>5000</v>
      </c>
      <c r="E210" s="134" t="s">
        <v>42</v>
      </c>
      <c r="F210" s="135">
        <f t="shared" si="3"/>
        <v>5000</v>
      </c>
    </row>
    <row r="211" spans="1:6" ht="39.75" customHeight="1">
      <c r="A211" s="43" t="s">
        <v>178</v>
      </c>
      <c r="B211" s="133" t="s">
        <v>150</v>
      </c>
      <c r="C211" s="44" t="s">
        <v>451</v>
      </c>
      <c r="D211" s="45">
        <v>5000</v>
      </c>
      <c r="E211" s="134" t="s">
        <v>42</v>
      </c>
      <c r="F211" s="135">
        <f t="shared" si="3"/>
        <v>5000</v>
      </c>
    </row>
    <row r="212" spans="1:6" ht="18.75" customHeight="1">
      <c r="A212" s="43" t="s">
        <v>180</v>
      </c>
      <c r="B212" s="133" t="s">
        <v>150</v>
      </c>
      <c r="C212" s="44" t="s">
        <v>452</v>
      </c>
      <c r="D212" s="45">
        <v>5000</v>
      </c>
      <c r="E212" s="134" t="s">
        <v>42</v>
      </c>
      <c r="F212" s="135">
        <f t="shared" si="3"/>
        <v>5000</v>
      </c>
    </row>
    <row r="213" spans="1:6" ht="33" customHeight="1">
      <c r="A213" s="43" t="s">
        <v>453</v>
      </c>
      <c r="B213" s="133" t="s">
        <v>150</v>
      </c>
      <c r="C213" s="44" t="s">
        <v>454</v>
      </c>
      <c r="D213" s="45">
        <v>5000</v>
      </c>
      <c r="E213" s="134" t="s">
        <v>42</v>
      </c>
      <c r="F213" s="135">
        <f t="shared" si="3"/>
        <v>5000</v>
      </c>
    </row>
    <row r="214" spans="1:6" ht="87" customHeight="1">
      <c r="A214" s="43" t="s">
        <v>455</v>
      </c>
      <c r="B214" s="133" t="s">
        <v>150</v>
      </c>
      <c r="C214" s="44" t="s">
        <v>456</v>
      </c>
      <c r="D214" s="45">
        <v>5000</v>
      </c>
      <c r="E214" s="134" t="s">
        <v>42</v>
      </c>
      <c r="F214" s="135">
        <f t="shared" si="3"/>
        <v>5000</v>
      </c>
    </row>
    <row r="215" spans="1:6" ht="35.25" customHeight="1">
      <c r="A215" s="43" t="s">
        <v>176</v>
      </c>
      <c r="B215" s="133" t="s">
        <v>150</v>
      </c>
      <c r="C215" s="44" t="s">
        <v>457</v>
      </c>
      <c r="D215" s="45">
        <v>5000</v>
      </c>
      <c r="E215" s="134" t="s">
        <v>42</v>
      </c>
      <c r="F215" s="135">
        <f t="shared" si="3"/>
        <v>5000</v>
      </c>
    </row>
    <row r="216" spans="1:6" ht="40.5" customHeight="1">
      <c r="A216" s="43" t="s">
        <v>178</v>
      </c>
      <c r="B216" s="133" t="s">
        <v>150</v>
      </c>
      <c r="C216" s="44" t="s">
        <v>458</v>
      </c>
      <c r="D216" s="45">
        <v>5000</v>
      </c>
      <c r="E216" s="134" t="s">
        <v>42</v>
      </c>
      <c r="F216" s="135">
        <f t="shared" si="3"/>
        <v>5000</v>
      </c>
    </row>
    <row r="217" spans="1:6" ht="17.25" customHeight="1">
      <c r="A217" s="43" t="s">
        <v>180</v>
      </c>
      <c r="B217" s="133" t="s">
        <v>150</v>
      </c>
      <c r="C217" s="44" t="s">
        <v>459</v>
      </c>
      <c r="D217" s="45">
        <v>5000</v>
      </c>
      <c r="E217" s="134" t="s">
        <v>42</v>
      </c>
      <c r="F217" s="135">
        <f t="shared" si="3"/>
        <v>5000</v>
      </c>
    </row>
    <row r="218" spans="1:6" ht="32.25" customHeight="1">
      <c r="A218" s="126" t="s">
        <v>460</v>
      </c>
      <c r="B218" s="127" t="s">
        <v>150</v>
      </c>
      <c r="C218" s="128" t="s">
        <v>461</v>
      </c>
      <c r="D218" s="129">
        <v>1100</v>
      </c>
      <c r="E218" s="130">
        <v>1.1000000000000001</v>
      </c>
      <c r="F218" s="131">
        <f t="shared" si="3"/>
        <v>1098.9000000000001</v>
      </c>
    </row>
    <row r="219" spans="1:6" ht="32.25" customHeight="1">
      <c r="A219" s="126" t="s">
        <v>462</v>
      </c>
      <c r="B219" s="127" t="s">
        <v>150</v>
      </c>
      <c r="C219" s="128" t="s">
        <v>463</v>
      </c>
      <c r="D219" s="129">
        <v>1100</v>
      </c>
      <c r="E219" s="130">
        <v>1.1000000000000001</v>
      </c>
      <c r="F219" s="131">
        <f t="shared" si="3"/>
        <v>1098.9000000000001</v>
      </c>
    </row>
    <row r="220" spans="1:6" ht="47.25" customHeight="1">
      <c r="A220" s="43" t="s">
        <v>193</v>
      </c>
      <c r="B220" s="133" t="s">
        <v>150</v>
      </c>
      <c r="C220" s="44" t="s">
        <v>464</v>
      </c>
      <c r="D220" s="45">
        <v>1100</v>
      </c>
      <c r="E220" s="134">
        <v>1.1000000000000001</v>
      </c>
      <c r="F220" s="135">
        <f t="shared" si="3"/>
        <v>1098.9000000000001</v>
      </c>
    </row>
    <row r="221" spans="1:6" ht="29.25" customHeight="1">
      <c r="A221" s="43" t="s">
        <v>465</v>
      </c>
      <c r="B221" s="133" t="s">
        <v>150</v>
      </c>
      <c r="C221" s="44" t="s">
        <v>466</v>
      </c>
      <c r="D221" s="45">
        <v>1100</v>
      </c>
      <c r="E221" s="134">
        <v>1.1000000000000001</v>
      </c>
      <c r="F221" s="135">
        <f t="shared" si="3"/>
        <v>1098.9000000000001</v>
      </c>
    </row>
    <row r="222" spans="1:6" ht="69.75" customHeight="1">
      <c r="A222" s="43" t="s">
        <v>467</v>
      </c>
      <c r="B222" s="133" t="s">
        <v>150</v>
      </c>
      <c r="C222" s="44" t="s">
        <v>468</v>
      </c>
      <c r="D222" s="45">
        <v>1100</v>
      </c>
      <c r="E222" s="134">
        <v>1.1000000000000001</v>
      </c>
      <c r="F222" s="135">
        <f t="shared" si="3"/>
        <v>1098.9000000000001</v>
      </c>
    </row>
    <row r="223" spans="1:6" ht="27" customHeight="1">
      <c r="A223" s="43" t="s">
        <v>469</v>
      </c>
      <c r="B223" s="133" t="s">
        <v>150</v>
      </c>
      <c r="C223" s="44" t="s">
        <v>470</v>
      </c>
      <c r="D223" s="45">
        <v>1100</v>
      </c>
      <c r="E223" s="134">
        <v>1.1000000000000001</v>
      </c>
      <c r="F223" s="135">
        <f t="shared" si="3"/>
        <v>1098.9000000000001</v>
      </c>
    </row>
    <row r="224" spans="1:6" ht="19.5" customHeight="1">
      <c r="A224" s="43" t="s">
        <v>471</v>
      </c>
      <c r="B224" s="133" t="s">
        <v>150</v>
      </c>
      <c r="C224" s="44" t="s">
        <v>472</v>
      </c>
      <c r="D224" s="45">
        <v>1100</v>
      </c>
      <c r="E224" s="134">
        <v>1.1000000000000001</v>
      </c>
      <c r="F224" s="135">
        <f t="shared" si="3"/>
        <v>1098.9000000000001</v>
      </c>
    </row>
    <row r="225" spans="1:6" ht="9" customHeight="1">
      <c r="A225" s="20"/>
      <c r="B225" s="21"/>
      <c r="C225" s="22"/>
      <c r="D225" s="23"/>
      <c r="E225" s="21"/>
      <c r="F225" s="21"/>
    </row>
    <row r="226" spans="1:6" ht="31.5" customHeight="1">
      <c r="A226" s="137" t="s">
        <v>473</v>
      </c>
      <c r="B226" s="138" t="s">
        <v>474</v>
      </c>
      <c r="C226" s="139" t="s">
        <v>151</v>
      </c>
      <c r="D226" s="140">
        <v>-1512800</v>
      </c>
      <c r="E226" s="140">
        <v>-2623317.16</v>
      </c>
      <c r="F226" s="141" t="s">
        <v>475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view="pageBreakPreview" zoomScaleSheetLayoutView="100" workbookViewId="0">
      <selection activeCell="E30" sqref="E30"/>
    </sheetView>
  </sheetViews>
  <sheetFormatPr defaultRowHeight="11.25"/>
  <cols>
    <col min="1" max="1" width="27.28515625" style="114" customWidth="1"/>
    <col min="2" max="2" width="4.140625" style="114" customWidth="1"/>
    <col min="3" max="3" width="24.42578125" style="114" customWidth="1"/>
    <col min="4" max="4" width="12.85546875" style="117" customWidth="1"/>
    <col min="5" max="5" width="13.5703125" style="117" customWidth="1"/>
    <col min="6" max="6" width="14.140625" style="63" customWidth="1"/>
    <col min="7" max="7" width="10" style="63" bestFit="1" customWidth="1"/>
    <col min="8" max="16384" width="9.140625" style="63"/>
  </cols>
  <sheetData>
    <row r="1" spans="1:6" ht="15.75">
      <c r="A1" s="174" t="s">
        <v>502</v>
      </c>
      <c r="B1" s="174"/>
      <c r="C1" s="174"/>
      <c r="D1" s="174"/>
      <c r="E1" s="174"/>
      <c r="F1" s="174"/>
    </row>
    <row r="2" spans="1:6" ht="11.25" customHeight="1">
      <c r="A2" s="64"/>
      <c r="B2" s="65"/>
      <c r="C2" s="66"/>
      <c r="D2" s="67"/>
      <c r="E2" s="67"/>
      <c r="F2" s="68"/>
    </row>
    <row r="3" spans="1:6" ht="12">
      <c r="A3" s="69"/>
      <c r="B3" s="70" t="s">
        <v>503</v>
      </c>
      <c r="C3" s="71" t="s">
        <v>504</v>
      </c>
      <c r="D3" s="72" t="s">
        <v>505</v>
      </c>
      <c r="E3" s="71"/>
      <c r="F3" s="70" t="s">
        <v>506</v>
      </c>
    </row>
    <row r="4" spans="1:6" ht="12">
      <c r="A4" s="73" t="s">
        <v>19</v>
      </c>
      <c r="B4" s="74" t="s">
        <v>507</v>
      </c>
      <c r="C4" s="73" t="s">
        <v>508</v>
      </c>
      <c r="D4" s="75" t="s">
        <v>509</v>
      </c>
      <c r="E4" s="75" t="s">
        <v>23</v>
      </c>
      <c r="F4" s="75" t="s">
        <v>510</v>
      </c>
    </row>
    <row r="5" spans="1:6" ht="12">
      <c r="A5" s="76"/>
      <c r="B5" s="74" t="s">
        <v>511</v>
      </c>
      <c r="C5" s="77" t="s">
        <v>512</v>
      </c>
      <c r="D5" s="75" t="s">
        <v>510</v>
      </c>
      <c r="E5" s="73"/>
      <c r="F5" s="74"/>
    </row>
    <row r="6" spans="1:6" ht="10.5" customHeight="1">
      <c r="A6" s="73"/>
      <c r="B6" s="74"/>
      <c r="C6" s="73" t="s">
        <v>513</v>
      </c>
      <c r="D6" s="75"/>
      <c r="E6" s="75"/>
      <c r="F6" s="75"/>
    </row>
    <row r="7" spans="1:6" ht="10.5" customHeight="1">
      <c r="A7" s="73"/>
      <c r="B7" s="74"/>
      <c r="C7" s="77" t="s">
        <v>514</v>
      </c>
      <c r="D7" s="75"/>
      <c r="E7" s="75"/>
      <c r="F7" s="75"/>
    </row>
    <row r="8" spans="1:6" ht="9.75" customHeight="1" thickBot="1">
      <c r="A8" s="78">
        <v>1</v>
      </c>
      <c r="B8" s="79">
        <v>2</v>
      </c>
      <c r="C8" s="79">
        <v>3</v>
      </c>
      <c r="D8" s="80" t="s">
        <v>25</v>
      </c>
      <c r="E8" s="80" t="s">
        <v>26</v>
      </c>
      <c r="F8" s="80" t="s">
        <v>27</v>
      </c>
    </row>
    <row r="9" spans="1:6" ht="46.5" customHeight="1">
      <c r="A9" s="81" t="s">
        <v>515</v>
      </c>
      <c r="B9" s="82" t="s">
        <v>476</v>
      </c>
      <c r="C9" s="83" t="s">
        <v>516</v>
      </c>
      <c r="D9" s="84">
        <f>D12+D17</f>
        <v>1512800</v>
      </c>
      <c r="E9" s="84">
        <f>E10+E17</f>
        <v>2623317.16</v>
      </c>
      <c r="F9" s="85">
        <f>D9-E9</f>
        <v>-1110517.1600000001</v>
      </c>
    </row>
    <row r="10" spans="1:6" ht="61.5" customHeight="1">
      <c r="A10" s="86" t="s">
        <v>517</v>
      </c>
      <c r="B10" s="87" t="s">
        <v>477</v>
      </c>
      <c r="C10" s="88" t="s">
        <v>516</v>
      </c>
      <c r="D10" s="89">
        <f>D11</f>
        <v>0</v>
      </c>
      <c r="E10" s="89">
        <f>E11</f>
        <v>1039600</v>
      </c>
      <c r="F10" s="88" t="s">
        <v>42</v>
      </c>
    </row>
    <row r="11" spans="1:6" ht="49.5" customHeight="1">
      <c r="A11" s="81" t="s">
        <v>518</v>
      </c>
      <c r="B11" s="90" t="s">
        <v>477</v>
      </c>
      <c r="C11" s="91" t="s">
        <v>519</v>
      </c>
      <c r="D11" s="92">
        <f>D12</f>
        <v>0</v>
      </c>
      <c r="E11" s="92">
        <f>E12</f>
        <v>1039600</v>
      </c>
      <c r="F11" s="89" t="s">
        <v>42</v>
      </c>
    </row>
    <row r="12" spans="1:6" ht="61.5" customHeight="1">
      <c r="A12" s="81" t="s">
        <v>520</v>
      </c>
      <c r="B12" s="90" t="s">
        <v>477</v>
      </c>
      <c r="C12" s="91" t="s">
        <v>521</v>
      </c>
      <c r="D12" s="92">
        <f>D13+D15</f>
        <v>0</v>
      </c>
      <c r="E12" s="92">
        <f>E13+E15</f>
        <v>1039600</v>
      </c>
      <c r="F12" s="88" t="s">
        <v>42</v>
      </c>
    </row>
    <row r="13" spans="1:6" ht="72" customHeight="1">
      <c r="A13" s="93" t="s">
        <v>522</v>
      </c>
      <c r="B13" s="90" t="s">
        <v>477</v>
      </c>
      <c r="C13" s="91" t="s">
        <v>523</v>
      </c>
      <c r="D13" s="94">
        <f>D14</f>
        <v>2103700</v>
      </c>
      <c r="E13" s="94">
        <f>E14</f>
        <v>1039600</v>
      </c>
      <c r="F13" s="95" t="s">
        <v>42</v>
      </c>
    </row>
    <row r="14" spans="1:6" ht="81" customHeight="1">
      <c r="A14" s="93" t="s">
        <v>524</v>
      </c>
      <c r="B14" s="90" t="s">
        <v>477</v>
      </c>
      <c r="C14" s="91" t="s">
        <v>525</v>
      </c>
      <c r="D14" s="94">
        <v>2103700</v>
      </c>
      <c r="E14" s="94">
        <v>1039600</v>
      </c>
      <c r="F14" s="95" t="s">
        <v>42</v>
      </c>
    </row>
    <row r="15" spans="1:6" ht="78" customHeight="1">
      <c r="A15" s="93" t="s">
        <v>526</v>
      </c>
      <c r="B15" s="90" t="s">
        <v>477</v>
      </c>
      <c r="C15" s="91" t="s">
        <v>527</v>
      </c>
      <c r="D15" s="94">
        <f>D16</f>
        <v>-2103700</v>
      </c>
      <c r="E15" s="94">
        <f>E16</f>
        <v>0</v>
      </c>
      <c r="F15" s="95" t="s">
        <v>42</v>
      </c>
    </row>
    <row r="16" spans="1:6" ht="93.75" customHeight="1">
      <c r="A16" s="93" t="s">
        <v>528</v>
      </c>
      <c r="B16" s="90" t="s">
        <v>477</v>
      </c>
      <c r="C16" s="91" t="s">
        <v>529</v>
      </c>
      <c r="D16" s="94">
        <v>-2103700</v>
      </c>
      <c r="E16" s="94">
        <v>0</v>
      </c>
      <c r="F16" s="95" t="s">
        <v>42</v>
      </c>
    </row>
    <row r="17" spans="1:7" ht="27" customHeight="1">
      <c r="A17" s="81" t="s">
        <v>530</v>
      </c>
      <c r="B17" s="90" t="s">
        <v>478</v>
      </c>
      <c r="C17" s="96" t="s">
        <v>531</v>
      </c>
      <c r="D17" s="94">
        <v>1512800</v>
      </c>
      <c r="E17" s="94">
        <f>E18+E23</f>
        <v>1583717.1600000001</v>
      </c>
      <c r="F17" s="97">
        <f>D17-E17</f>
        <v>-70917.160000000149</v>
      </c>
      <c r="G17" s="98"/>
    </row>
    <row r="18" spans="1:7" ht="46.5" customHeight="1">
      <c r="A18" s="81" t="s">
        <v>532</v>
      </c>
      <c r="B18" s="90" t="s">
        <v>479</v>
      </c>
      <c r="C18" s="96" t="s">
        <v>533</v>
      </c>
      <c r="D18" s="92">
        <f>D19</f>
        <v>-21000000</v>
      </c>
      <c r="E18" s="92">
        <f>E19</f>
        <v>-9815595.5999999996</v>
      </c>
      <c r="F18" s="88" t="s">
        <v>534</v>
      </c>
    </row>
    <row r="19" spans="1:7" ht="33" customHeight="1">
      <c r="A19" s="81" t="s">
        <v>535</v>
      </c>
      <c r="B19" s="90">
        <v>710</v>
      </c>
      <c r="C19" s="96" t="s">
        <v>536</v>
      </c>
      <c r="D19" s="99">
        <f>D20</f>
        <v>-21000000</v>
      </c>
      <c r="E19" s="92">
        <f>E20</f>
        <v>-9815595.5999999996</v>
      </c>
      <c r="F19" s="88" t="s">
        <v>534</v>
      </c>
    </row>
    <row r="20" spans="1:7" ht="33" customHeight="1">
      <c r="A20" s="81" t="s">
        <v>537</v>
      </c>
      <c r="B20" s="90">
        <v>710</v>
      </c>
      <c r="C20" s="96" t="s">
        <v>538</v>
      </c>
      <c r="D20" s="99">
        <f t="shared" ref="D20:E21" si="0">D21</f>
        <v>-21000000</v>
      </c>
      <c r="E20" s="92">
        <f t="shared" si="0"/>
        <v>-9815595.5999999996</v>
      </c>
      <c r="F20" s="88" t="s">
        <v>534</v>
      </c>
    </row>
    <row r="21" spans="1:7" ht="30.75" customHeight="1">
      <c r="A21" s="81" t="s">
        <v>539</v>
      </c>
      <c r="B21" s="90">
        <v>710</v>
      </c>
      <c r="C21" s="96" t="s">
        <v>540</v>
      </c>
      <c r="D21" s="99">
        <f t="shared" si="0"/>
        <v>-21000000</v>
      </c>
      <c r="E21" s="92">
        <f>E22</f>
        <v>-9815595.5999999996</v>
      </c>
      <c r="F21" s="88" t="s">
        <v>534</v>
      </c>
    </row>
    <row r="22" spans="1:7" ht="50.25" customHeight="1">
      <c r="A22" s="81" t="s">
        <v>480</v>
      </c>
      <c r="B22" s="90">
        <v>710</v>
      </c>
      <c r="C22" s="96" t="s">
        <v>541</v>
      </c>
      <c r="D22" s="99">
        <v>-21000000</v>
      </c>
      <c r="E22" s="97">
        <v>-9815595.5999999996</v>
      </c>
      <c r="F22" s="88" t="s">
        <v>534</v>
      </c>
    </row>
    <row r="23" spans="1:7" ht="48" customHeight="1">
      <c r="A23" s="81" t="s">
        <v>542</v>
      </c>
      <c r="B23" s="90">
        <v>720</v>
      </c>
      <c r="C23" s="96" t="s">
        <v>543</v>
      </c>
      <c r="D23" s="99">
        <f t="shared" ref="D23:E26" si="1">D24</f>
        <v>22512751</v>
      </c>
      <c r="E23" s="92">
        <f t="shared" si="1"/>
        <v>11399312.76</v>
      </c>
      <c r="F23" s="88" t="s">
        <v>534</v>
      </c>
    </row>
    <row r="24" spans="1:7" ht="33.75" customHeight="1">
      <c r="A24" s="81" t="s">
        <v>544</v>
      </c>
      <c r="B24" s="90">
        <v>720</v>
      </c>
      <c r="C24" s="96" t="s">
        <v>545</v>
      </c>
      <c r="D24" s="99">
        <f t="shared" si="1"/>
        <v>22512751</v>
      </c>
      <c r="E24" s="92">
        <f t="shared" si="1"/>
        <v>11399312.76</v>
      </c>
      <c r="F24" s="88" t="s">
        <v>534</v>
      </c>
    </row>
    <row r="25" spans="1:7" ht="36.75" customHeight="1">
      <c r="A25" s="81" t="s">
        <v>546</v>
      </c>
      <c r="B25" s="90">
        <v>720</v>
      </c>
      <c r="C25" s="96" t="s">
        <v>547</v>
      </c>
      <c r="D25" s="99">
        <f t="shared" si="1"/>
        <v>22512751</v>
      </c>
      <c r="E25" s="92">
        <f t="shared" si="1"/>
        <v>11399312.76</v>
      </c>
      <c r="F25" s="88" t="s">
        <v>534</v>
      </c>
    </row>
    <row r="26" spans="1:7" ht="44.25" customHeight="1">
      <c r="A26" s="81" t="s">
        <v>548</v>
      </c>
      <c r="B26" s="90">
        <v>720</v>
      </c>
      <c r="C26" s="96" t="s">
        <v>549</v>
      </c>
      <c r="D26" s="99">
        <f t="shared" si="1"/>
        <v>22512751</v>
      </c>
      <c r="E26" s="92">
        <f t="shared" si="1"/>
        <v>11399312.76</v>
      </c>
      <c r="F26" s="88" t="s">
        <v>534</v>
      </c>
    </row>
    <row r="27" spans="1:7" ht="59.25" customHeight="1" thickBot="1">
      <c r="A27" s="81" t="s">
        <v>481</v>
      </c>
      <c r="B27" s="100">
        <v>720</v>
      </c>
      <c r="C27" s="101" t="s">
        <v>550</v>
      </c>
      <c r="D27" s="102">
        <v>22512751</v>
      </c>
      <c r="E27" s="103">
        <v>11399312.76</v>
      </c>
      <c r="F27" s="104" t="s">
        <v>534</v>
      </c>
    </row>
    <row r="28" spans="1:7" ht="3.75" hidden="1" customHeight="1">
      <c r="A28" s="105"/>
      <c r="B28" s="106"/>
      <c r="C28" s="106"/>
      <c r="D28" s="106"/>
      <c r="E28" s="106"/>
      <c r="F28" s="106"/>
    </row>
    <row r="29" spans="1:7" ht="12.75" hidden="1" customHeight="1">
      <c r="A29" s="105"/>
      <c r="B29" s="106"/>
      <c r="C29" s="106"/>
      <c r="D29" s="106"/>
      <c r="E29" s="106"/>
      <c r="F29" s="106"/>
    </row>
    <row r="30" spans="1:7" ht="12.75" customHeight="1">
      <c r="A30" s="107" t="s">
        <v>551</v>
      </c>
      <c r="B30" s="108"/>
      <c r="C30" s="109"/>
      <c r="D30" s="106"/>
      <c r="E30" s="106"/>
      <c r="F30" s="106"/>
    </row>
    <row r="31" spans="1:7" ht="9" customHeight="1">
      <c r="A31" s="110" t="s">
        <v>552</v>
      </c>
      <c r="B31" s="108"/>
      <c r="C31" s="109"/>
      <c r="D31" s="106"/>
      <c r="E31" s="106"/>
      <c r="F31" s="106"/>
    </row>
    <row r="32" spans="1:7" ht="11.25" customHeight="1">
      <c r="A32" s="107" t="s">
        <v>553</v>
      </c>
      <c r="B32" s="108"/>
      <c r="C32" s="109"/>
      <c r="D32" s="106"/>
      <c r="E32" s="106"/>
      <c r="F32" s="106"/>
    </row>
    <row r="33" spans="1:6" ht="10.5" customHeight="1">
      <c r="A33" s="110" t="s">
        <v>554</v>
      </c>
      <c r="B33" s="108"/>
      <c r="C33" s="109"/>
      <c r="D33" s="106"/>
      <c r="E33" s="106"/>
      <c r="F33" s="106"/>
    </row>
    <row r="34" spans="1:6" ht="11.25" customHeight="1">
      <c r="A34" s="110" t="s">
        <v>555</v>
      </c>
      <c r="B34" s="108"/>
      <c r="C34" s="109"/>
      <c r="D34" s="106"/>
      <c r="E34" s="106"/>
      <c r="F34" s="106"/>
    </row>
    <row r="35" spans="1:6" ht="8.25" customHeight="1">
      <c r="A35" s="110" t="s">
        <v>552</v>
      </c>
      <c r="B35" s="108"/>
      <c r="C35" s="109"/>
      <c r="D35" s="106"/>
      <c r="E35" s="106"/>
      <c r="F35" s="106"/>
    </row>
    <row r="36" spans="1:6" ht="6.75" customHeight="1">
      <c r="A36" s="110"/>
      <c r="B36" s="108"/>
      <c r="C36" s="109"/>
      <c r="D36" s="106"/>
      <c r="E36" s="106"/>
      <c r="F36" s="106"/>
    </row>
    <row r="37" spans="1:6" ht="15" customHeight="1">
      <c r="A37" s="111" t="s">
        <v>556</v>
      </c>
      <c r="B37" s="108"/>
      <c r="C37" s="109"/>
      <c r="D37" s="106"/>
      <c r="E37" s="106"/>
      <c r="F37" s="106"/>
    </row>
    <row r="38" spans="1:6" ht="12.75" customHeight="1">
      <c r="A38" s="112"/>
      <c r="B38" s="113"/>
      <c r="C38" s="106"/>
      <c r="D38" s="106"/>
      <c r="E38" s="106"/>
      <c r="F38" s="106"/>
    </row>
    <row r="39" spans="1:6" ht="12.75" customHeight="1">
      <c r="A39" s="112"/>
      <c r="B39" s="113"/>
      <c r="C39" s="106"/>
      <c r="D39" s="106"/>
      <c r="E39" s="106"/>
      <c r="F39" s="106"/>
    </row>
    <row r="40" spans="1:6" ht="12.75" customHeight="1">
      <c r="A40" s="112"/>
      <c r="B40" s="113"/>
      <c r="C40" s="106"/>
      <c r="D40" s="106"/>
      <c r="E40" s="106"/>
      <c r="F40" s="106"/>
    </row>
    <row r="41" spans="1:6" ht="12.75" customHeight="1">
      <c r="A41" s="112"/>
      <c r="B41" s="113"/>
      <c r="C41" s="106"/>
      <c r="D41" s="106"/>
      <c r="E41" s="106"/>
      <c r="F41" s="106"/>
    </row>
    <row r="42" spans="1:6" ht="22.5" customHeight="1">
      <c r="A42" s="112"/>
      <c r="B42" s="113"/>
      <c r="C42" s="106"/>
      <c r="D42" s="106"/>
      <c r="E42" s="106"/>
      <c r="F42" s="106"/>
    </row>
    <row r="43" spans="1:6" ht="11.25" customHeight="1">
      <c r="C43" s="115"/>
      <c r="D43" s="116"/>
    </row>
    <row r="44" spans="1:6" ht="11.25" customHeight="1">
      <c r="C44" s="115"/>
      <c r="D44" s="116"/>
    </row>
    <row r="45" spans="1:6" ht="11.25" customHeight="1">
      <c r="C45" s="115"/>
      <c r="D45" s="116"/>
    </row>
    <row r="46" spans="1:6" ht="11.25" customHeight="1">
      <c r="C46" s="115"/>
      <c r="D46" s="116"/>
    </row>
    <row r="47" spans="1:6" ht="11.25" customHeight="1">
      <c r="C47" s="115"/>
      <c r="D47" s="116"/>
    </row>
    <row r="48" spans="1:6" ht="11.25" customHeight="1">
      <c r="C48" s="115"/>
      <c r="D48" s="116"/>
    </row>
    <row r="49" spans="1:6" s="117" customFormat="1" ht="11.25" customHeight="1">
      <c r="A49" s="114"/>
      <c r="B49" s="114"/>
      <c r="C49" s="115"/>
      <c r="D49" s="116"/>
      <c r="F49" s="63"/>
    </row>
    <row r="50" spans="1:6" s="117" customFormat="1" ht="11.25" customHeight="1">
      <c r="A50" s="114"/>
      <c r="B50" s="114"/>
      <c r="C50" s="115"/>
      <c r="D50" s="116"/>
      <c r="F50" s="63"/>
    </row>
    <row r="51" spans="1:6" s="117" customFormat="1" ht="11.25" customHeight="1">
      <c r="A51" s="114"/>
      <c r="B51" s="114"/>
      <c r="C51" s="115"/>
      <c r="D51" s="116"/>
      <c r="F51" s="63"/>
    </row>
    <row r="52" spans="1:6" s="117" customFormat="1" ht="11.25" customHeight="1">
      <c r="A52" s="114"/>
      <c r="B52" s="114"/>
      <c r="C52" s="115"/>
      <c r="D52" s="116"/>
      <c r="F52" s="63"/>
    </row>
    <row r="53" spans="1:6" s="117" customFormat="1" ht="11.25" customHeight="1">
      <c r="A53" s="114"/>
      <c r="B53" s="114"/>
      <c r="C53" s="115"/>
      <c r="D53" s="116"/>
      <c r="F53" s="63"/>
    </row>
    <row r="54" spans="1:6" s="117" customFormat="1" ht="11.25" customHeight="1">
      <c r="A54" s="114"/>
      <c r="B54" s="114"/>
      <c r="C54" s="115"/>
      <c r="D54" s="116"/>
      <c r="F54" s="63"/>
    </row>
    <row r="55" spans="1:6" s="117" customFormat="1" ht="11.25" customHeight="1">
      <c r="A55" s="114"/>
      <c r="B55" s="114"/>
      <c r="C55" s="115"/>
      <c r="D55" s="116"/>
      <c r="F55" s="63"/>
    </row>
    <row r="56" spans="1:6" s="117" customFormat="1" ht="11.25" customHeight="1">
      <c r="A56" s="114"/>
      <c r="B56" s="114"/>
      <c r="C56" s="115"/>
      <c r="D56" s="116"/>
      <c r="F56" s="63"/>
    </row>
    <row r="57" spans="1:6" s="117" customFormat="1" ht="11.25" customHeight="1">
      <c r="A57" s="114"/>
      <c r="B57" s="114"/>
      <c r="C57" s="115"/>
      <c r="D57" s="116"/>
      <c r="F57" s="63"/>
    </row>
    <row r="58" spans="1:6" s="117" customFormat="1" ht="11.25" customHeight="1">
      <c r="A58" s="114"/>
      <c r="B58" s="114"/>
      <c r="C58" s="115"/>
      <c r="D58" s="116"/>
      <c r="F58" s="63"/>
    </row>
    <row r="59" spans="1:6" s="117" customFormat="1" ht="11.25" customHeight="1">
      <c r="A59" s="114"/>
      <c r="B59" s="114"/>
      <c r="C59" s="115"/>
      <c r="D59" s="116"/>
      <c r="F59" s="63"/>
    </row>
    <row r="60" spans="1:6" s="117" customFormat="1" ht="11.25" customHeight="1">
      <c r="A60" s="114"/>
      <c r="B60" s="114"/>
      <c r="C60" s="115"/>
      <c r="D60" s="116"/>
      <c r="F60" s="63"/>
    </row>
    <row r="61" spans="1:6" s="117" customFormat="1" ht="11.25" customHeight="1">
      <c r="A61" s="114"/>
      <c r="B61" s="114"/>
      <c r="C61" s="115"/>
      <c r="D61" s="116"/>
      <c r="F61" s="63"/>
    </row>
    <row r="62" spans="1:6" s="117" customFormat="1" ht="11.25" customHeight="1">
      <c r="A62" s="114"/>
      <c r="B62" s="114"/>
      <c r="C62" s="115"/>
      <c r="D62" s="116"/>
      <c r="F62" s="63"/>
    </row>
    <row r="63" spans="1:6" s="117" customFormat="1" ht="23.25" customHeight="1">
      <c r="A63" s="114"/>
      <c r="B63" s="114"/>
      <c r="C63" s="114"/>
      <c r="F63" s="63"/>
    </row>
    <row r="64" spans="1:6" s="117" customFormat="1" ht="9.9499999999999993" customHeight="1">
      <c r="A64" s="114"/>
      <c r="B64" s="114"/>
      <c r="C64" s="114"/>
      <c r="F64" s="63"/>
    </row>
    <row r="65" spans="1:6" s="117" customFormat="1" ht="12.75" customHeight="1">
      <c r="A65" s="115"/>
      <c r="B65" s="115"/>
      <c r="C65" s="118"/>
      <c r="F65" s="63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98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482</v>
      </c>
      <c r="B1" t="s">
        <v>483</v>
      </c>
    </row>
    <row r="2" spans="1:2">
      <c r="A2" t="s">
        <v>484</v>
      </c>
      <c r="B2" t="s">
        <v>485</v>
      </c>
    </row>
    <row r="3" spans="1:2">
      <c r="A3" t="s">
        <v>486</v>
      </c>
      <c r="B3" t="s">
        <v>5</v>
      </c>
    </row>
    <row r="4" spans="1:2">
      <c r="A4" t="s">
        <v>487</v>
      </c>
      <c r="B4" t="s">
        <v>488</v>
      </c>
    </row>
    <row r="5" spans="1:2">
      <c r="A5" t="s">
        <v>489</v>
      </c>
      <c r="B5" t="s">
        <v>490</v>
      </c>
    </row>
    <row r="6" spans="1:2">
      <c r="A6" t="s">
        <v>491</v>
      </c>
      <c r="B6" t="s">
        <v>483</v>
      </c>
    </row>
    <row r="7" spans="1:2">
      <c r="A7" t="s">
        <v>492</v>
      </c>
      <c r="B7" t="s">
        <v>493</v>
      </c>
    </row>
    <row r="8" spans="1:2">
      <c r="A8" t="s">
        <v>494</v>
      </c>
      <c r="B8" t="s">
        <v>493</v>
      </c>
    </row>
    <row r="9" spans="1:2">
      <c r="A9" t="s">
        <v>495</v>
      </c>
      <c r="B9" t="s">
        <v>496</v>
      </c>
    </row>
    <row r="10" spans="1:2">
      <c r="A10" t="s">
        <v>497</v>
      </c>
      <c r="B10" t="s">
        <v>498</v>
      </c>
    </row>
    <row r="11" spans="1:2">
      <c r="A11" t="s">
        <v>499</v>
      </c>
      <c r="B11" t="s">
        <v>490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rep:2.53.0.142</dc:description>
  <cp:lastModifiedBy>Admin</cp:lastModifiedBy>
  <dcterms:created xsi:type="dcterms:W3CDTF">2021-10-06T05:14:08Z</dcterms:created>
  <dcterms:modified xsi:type="dcterms:W3CDTF">2021-10-07T12:41:47Z</dcterms:modified>
</cp:coreProperties>
</file>