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330" windowWidth="14940" windowHeight="9090" activeTab="2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1">Расходы!$F$224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1">Расходы!$A$225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5725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D13"/>
  <c r="D12" s="1"/>
  <c r="D9" s="1"/>
  <c r="E12" l="1"/>
  <c r="E11" s="1"/>
  <c r="E10" s="1"/>
  <c r="E17"/>
  <c r="F17" s="1"/>
  <c r="D11"/>
  <c r="D10" s="1"/>
  <c r="F45" i="1"/>
  <c r="F21"/>
  <c r="F22"/>
  <c r="F23"/>
  <c r="F24"/>
  <c r="F40"/>
  <c r="F41"/>
  <c r="F42"/>
  <c r="F46"/>
  <c r="F47"/>
  <c r="F48"/>
  <c r="F49"/>
  <c r="F50"/>
  <c r="F51"/>
  <c r="F52"/>
  <c r="F53"/>
  <c r="F58"/>
  <c r="F59"/>
  <c r="F60"/>
  <c r="F64"/>
  <c r="F65"/>
  <c r="F74"/>
  <c r="F75"/>
  <c r="F76"/>
  <c r="F77"/>
  <c r="F78"/>
  <c r="F19"/>
  <c r="E9" i="5" l="1"/>
  <c r="F9" s="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</calcChain>
</file>

<file path=xl/sharedStrings.xml><?xml version="1.0" encoding="utf-8"?>
<sst xmlns="http://schemas.openxmlformats.org/spreadsheetml/2006/main" count="1030" uniqueCount="559">
  <si>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</si>
  <si>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</si>
  <si>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</si>
  <si>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</si>
  <si>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</si>
  <si>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</si>
  <si>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</si>
  <si>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</si>
  <si>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</si>
  <si>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</si>
  <si>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</si>
  <si>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</si>
  <si>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</si>
  <si>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</si>
  <si>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</si>
  <si>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</si>
  <si>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</si>
  <si>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</si>
  <si>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</si>
  <si>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</si>
  <si>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</si>
  <si>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</si>
  <si>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</si>
  <si>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</si>
  <si>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</si>
  <si>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</si>
  <si>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</si>
  <si>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</si>
  <si>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</si>
  <si>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</si>
  <si>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</si>
  <si>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</si>
  <si>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</si>
  <si>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</si>
  <si>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</si>
  <si>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</si>
  <si>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</si>
  <si>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</si>
  <si>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</si>
  <si>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</si>
  <si>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</si>
  <si>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</si>
  <si>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</si>
  <si>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</si>
  <si>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</si>
  <si>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</si>
  <si>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</si>
  <si>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</si>
  <si>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</si>
  <si>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</si>
  <si>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</si>
  <si>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</si>
  <si>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</si>
  <si>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</si>
  <si>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</si>
  <si>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</si>
  <si>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</si>
  <si>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</si>
  <si>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</si>
  <si>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</si>
  <si>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</si>
  <si>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</si>
  <si>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</si>
  <si>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</si>
  <si>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</si>
  <si>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</si>
  <si>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</si>
  <si>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</si>
  <si>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</si>
  <si>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</si>
  <si>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</si>
  <si>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</si>
  <si>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</si>
  <si>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</si>
  <si>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</si>
  <si>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</si>
  <si>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</si>
  <si>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</si>
  <si>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</si>
  <si>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</si>
  <si>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</si>
  <si>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</si>
  <si>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</si>
  <si>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</si>
  <si>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</si>
  <si>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</si>
  <si>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</si>
  <si>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</si>
  <si>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</si>
  <si>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</si>
  <si>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</si>
  <si>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</si>
  <si>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</si>
  <si>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</si>
  <si>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</si>
  <si>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</si>
  <si>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</si>
  <si>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</si>
  <si>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</si>
  <si>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</si>
  <si>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</si>
  <si>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</si>
  <si>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</si>
  <si>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</si>
  <si>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</si>
  <si>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</si>
  <si>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</si>
  <si>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</si>
  <si>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</si>
  <si>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</si>
  <si>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</si>
  <si>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</si>
  <si>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</si>
  <si>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</si>
  <si>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</si>
  <si>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</si>
  <si>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</si>
  <si>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</si>
  <si>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</si>
  <si>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</si>
  <si>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</si>
  <si>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</si>
  <si>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</si>
  <si>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</si>
  <si>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</si>
  <si>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</si>
  <si>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</si>
  <si>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</si>
  <si>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</si>
  <si>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</si>
  <si>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</si>
  <si>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</si>
  <si>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</si>
  <si>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</si>
  <si>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</si>
  <si>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</si>
  <si>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</si>
  <si>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</si>
  <si>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</si>
  <si>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</si>
  <si>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</si>
  <si>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</si>
  <si>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</si>
  <si>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</si>
  <si>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</si>
  <si>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</si>
  <si>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</si>
  <si>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</si>
  <si>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</si>
  <si>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</si>
  <si>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</si>
  <si>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</si>
  <si>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</si>
  <si>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</si>
  <si>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</si>
  <si>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</si>
  <si>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</si>
  <si>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</si>
  <si>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</si>
  <si>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</si>
  <si>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</si>
  <si>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</si>
  <si>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</si>
  <si>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</si>
  <si>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</si>
  <si>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</si>
  <si>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</si>
  <si>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</si>
  <si>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</si>
  <si>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</si>
  <si>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</si>
  <si>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</si>
  <si>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</si>
  <si>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</si>
  <si>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</si>
  <si>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</si>
  <si>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</si>
  <si>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</si>
  <si>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</si>
  <si>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</si>
  <si>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</si>
  <si>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</si>
  <si>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</si>
  <si>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</si>
  <si>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</si>
  <si>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</si>
  <si>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</si>
  <si>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</si>
  <si>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</si>
  <si>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</si>
  <si>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</si>
  <si>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</si>
  <si>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</si>
  <si>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</si>
  <si>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</si>
  <si>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</si>
  <si>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</si>
  <si>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</si>
  <si>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</si>
  <si>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</si>
  <si>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</si>
  <si>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</si>
  <si>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</si>
  <si>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</si>
  <si>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</si>
  <si>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</si>
  <si>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</si>
  <si>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</si>
  <si>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</si>
  <si>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</si>
  <si>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</si>
  <si>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</si>
  <si>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</si>
  <si>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</si>
  <si>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</si>
  <si>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</si>
  <si>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</si>
  <si>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</si>
  <si>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</si>
  <si>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</si>
  <si>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</si>
  <si>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</si>
  <si>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</si>
  <si>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</si>
  <si>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</si>
  <si>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</si>
  <si>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</si>
  <si>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</si>
  <si>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</si>
  <si>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</si>
  <si>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</si>
  <si>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</si>
  <si>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</si>
  <si>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</si>
  <si>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</si>
  <si>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</si>
  <si>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</si>
  <si>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</si>
  <si>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</si>
  <si>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</si>
  <si>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</si>
  <si>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</si>
  <si>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</si>
  <si>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</si>
  <si>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</si>
  <si>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</si>
  <si>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</si>
  <si>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</si>
  <si>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</si>
  <si>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</si>
  <si>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</si>
  <si>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951 0113 0230000000 000 </t>
  </si>
  <si>
    <t>Реализация направления расходов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</si>
  <si>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951 0113 0230099990 000 </t>
  </si>
  <si>
    <t xml:space="preserve">951 0113 0230099990 100 </t>
  </si>
  <si>
    <t xml:space="preserve">951 0113 0230099990 120 </t>
  </si>
  <si>
    <t xml:space="preserve">951 0113 0230099990 122 </t>
  </si>
  <si>
    <t xml:space="preserve">951 0113 0230099990 129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</si>
  <si>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</si>
  <si>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</si>
  <si>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</si>
  <si>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</si>
  <si>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</si>
  <si>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</si>
  <si>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</si>
  <si>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</si>
  <si>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</si>
  <si>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</si>
  <si>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</si>
  <si>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</si>
  <si>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</si>
  <si>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</si>
  <si>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</si>
  <si>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</si>
  <si>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</si>
  <si>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</si>
  <si>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</si>
  <si>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</si>
  <si>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</si>
  <si>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</si>
  <si>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Реализация направления расходов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</si>
  <si>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</si>
  <si>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</si>
  <si>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</si>
  <si>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</si>
  <si>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</si>
  <si>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</si>
  <si>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</si>
  <si>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</si>
  <si>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</si>
  <si>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</si>
  <si>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</si>
  <si>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</si>
  <si>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</si>
  <si>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</si>
  <si>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</si>
  <si>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</si>
  <si>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</si>
  <si>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</si>
  <si>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</si>
  <si>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</si>
  <si>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</si>
  <si>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</si>
  <si>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</si>
  <si>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</si>
  <si>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</si>
  <si>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</si>
  <si>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</si>
  <si>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</si>
  <si>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</si>
  <si>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</si>
  <si>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</si>
  <si>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</si>
  <si>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</si>
  <si>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</si>
  <si>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</si>
  <si>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</si>
  <si>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</si>
  <si>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</si>
  <si>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</si>
  <si>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</si>
  <si>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</si>
  <si>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</si>
  <si>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</si>
  <si>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</si>
  <si>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</si>
  <si>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</si>
  <si>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</si>
  <si>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</si>
  <si>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</si>
  <si>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</si>
  <si>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</si>
  <si>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ремонт и содержание автомобильных дорог общего пользования местного значения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</si>
  <si>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</si>
  <si>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</si>
  <si>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</si>
  <si>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</si>
  <si>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</si>
  <si>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</si>
  <si>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</si>
  <si>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</si>
  <si>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</si>
  <si>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</si>
  <si>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</si>
  <si>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</si>
  <si>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</si>
  <si>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</si>
  <si>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</si>
  <si>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</si>
  <si>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</si>
  <si>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</si>
  <si>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</si>
  <si>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</si>
  <si>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</si>
  <si>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</si>
  <si>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</si>
  <si>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</si>
  <si>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</si>
  <si>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</si>
  <si>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</si>
  <si>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</si>
  <si>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</si>
  <si>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</si>
  <si>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</si>
  <si>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</si>
  <si>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</si>
  <si>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</si>
  <si>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</si>
  <si>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</si>
  <si>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</si>
  <si>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</si>
  <si>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</si>
  <si>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</si>
  <si>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</si>
  <si>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</si>
  <si>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</si>
  <si>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</si>
  <si>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</si>
  <si>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</si>
  <si>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</si>
  <si>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</si>
  <si>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</si>
  <si>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</si>
  <si>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</si>
  <si>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</si>
  <si>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</si>
  <si>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</si>
  <si>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</si>
  <si>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</si>
  <si>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</si>
  <si>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</si>
  <si>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</si>
  <si>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</si>
  <si>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</si>
  <si>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</si>
  <si>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</si>
  <si>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</si>
  <si>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</si>
  <si>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</si>
  <si>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</si>
  <si>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</si>
  <si>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</si>
  <si>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</si>
  <si>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</si>
  <si>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</si>
  <si>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</si>
  <si>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</si>
  <si>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</si>
  <si>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</si>
  <si>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</si>
  <si>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</si>
  <si>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</si>
  <si>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</si>
  <si>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</si>
  <si>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</si>
  <si>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</si>
  <si>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</si>
  <si>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</si>
  <si>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</si>
  <si>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</si>
  <si>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</si>
  <si>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</si>
  <si>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</si>
  <si>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</si>
  <si>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</si>
  <si>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</si>
  <si>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</si>
  <si>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</si>
  <si>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</si>
  <si>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</si>
  <si>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</si>
  <si>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</si>
  <si>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</si>
  <si>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</si>
  <si>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</si>
  <si>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</si>
  <si>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</si>
  <si>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</si>
  <si>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</si>
  <si>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</si>
  <si>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</si>
  <si>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</si>
  <si>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</si>
  <si>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</si>
  <si>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</si>
  <si>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</si>
  <si>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</si>
  <si>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</si>
  <si>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</si>
  <si>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</si>
  <si>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</si>
  <si>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</si>
  <si>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</si>
  <si>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</si>
  <si>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</si>
  <si>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</si>
  <si>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</si>
  <si>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</si>
  <si>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</si>
  <si>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</si>
  <si>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 xml:space="preserve">951 1300 0000000000 000 </t>
  </si>
  <si>
    <t>Обслуживание государственного (муниципального) внутреннего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</si>
  <si>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</si>
  <si>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</si>
  <si>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</si>
  <si>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</si>
  <si>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</si>
  <si>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</si>
  <si>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</si>
  <si>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</si>
  <si>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</si>
  <si>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</si>
  <si>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</si>
  <si>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</si>
  <si>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</si>
  <si>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</si>
  <si>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</si>
  <si>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</si>
  <si>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</si>
  <si>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</si>
  <si>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</si>
  <si>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</si>
  <si>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</si>
  <si>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</si>
  <si>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</si>
  <si>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</si>
  <si>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</si>
  <si>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</si>
  <si>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</si>
  <si>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</si>
  <si>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</si>
  <si>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</si>
  <si>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</si>
  <si>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</si>
  <si>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</si>
  <si>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</si>
  <si>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</si>
  <si>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</si>
  <si>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</si>
  <si>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Муниципальное образование "Пролетарское сельское поселение Красносулинского района"</t>
  </si>
  <si>
    <t>Периодичность: месячная, квартальная, годовая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</si>
  <si>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</si>
  <si>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</si>
  <si>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</si>
  <si>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</si>
  <si>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</si>
  <si>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</si>
  <si>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</si>
  <si>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</si>
  <si>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</si>
  <si>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</si>
  <si>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</si>
  <si>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</si>
  <si>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</si>
  <si>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</si>
  <si>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</si>
  <si>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</si>
  <si>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</si>
  <si>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Бюджетные кредиты из других бюджетов бюджетной системы РФ в валюте РФ</t>
  </si>
  <si>
    <t>Привлечение бюджетных кредитов из других бюджетов бюджетной системы РФ в валюте РФ</t>
  </si>
  <si>
    <t>Привлечение  кредитов из других бюджетов бюджетной системы РФ бюджетами сельских поселений  в валюте РФ</t>
  </si>
  <si>
    <t>Погашение бюджетных кредитов, полученных из других бюджетов бюджетной системы РФ в валюте РФ</t>
  </si>
  <si>
    <t>Погашение бюджетами сельских поселений кредитов из других бюджетов бюджетной системы  РФ в валюте РФ</t>
  </si>
  <si>
    <t xml:space="preserve">Изменение остатков средств </t>
  </si>
  <si>
    <t>Увеличение остатков средств , всего                        в том числе:</t>
  </si>
  <si>
    <t>х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</si>
  <si>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</si>
  <si>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</si>
  <si>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</si>
  <si>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бюджетов, всего             в том числе: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</si>
  <si>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</si>
  <si>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</si>
  <si>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</si>
  <si>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 xml:space="preserve"> Руководитель __________________А.И. Богатых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</si>
  <si>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</si>
  <si>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</si>
  <si>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</si>
  <si>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</si>
  <si>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на 01 января 2022г.</t>
  </si>
  <si>
    <t>01.01.2022г.</t>
  </si>
  <si>
    <t>"31"         января          2022г.</t>
  </si>
  <si>
    <t>ОБСЛУЖИВАНИЕ ГОСУДАРСТВЕННОГО (МУНИЦИПАЛЬНОГО) ДОЛГА</t>
  </si>
  <si>
    <t>000 01 03 00 00 00 0000 000</t>
  </si>
  <si>
    <t>000 01 03 01 00 00 0000 000</t>
  </si>
  <si>
    <t>000 01 03 01 00 10 0000 710</t>
  </si>
  <si>
    <t>000 01 03 01 00 00 0000 700</t>
  </si>
  <si>
    <t>000 01 03 01 00 00 0000 800</t>
  </si>
  <si>
    <t>000 01 03 01 00 10 0000 810</t>
  </si>
  <si>
    <t>000 01 00 00 00 00 0000 000</t>
  </si>
  <si>
    <t>000 01 00 00 00 00 0000 500</t>
  </si>
  <si>
    <t>000 01 05 00 00 00 0000 500</t>
  </si>
  <si>
    <t>000 01 05 02 00 00 0000 500</t>
  </si>
  <si>
    <t>000 01 05 02 01 00 0000 510</t>
  </si>
  <si>
    <t>000 01 05 02 01 10 0000 510</t>
  </si>
  <si>
    <t>000 01 00 00 00 00 0000 600</t>
  </si>
  <si>
    <t>000 01 05 00 00 00 0000 600</t>
  </si>
  <si>
    <t>000 01 05 02 00 00 0000 600</t>
  </si>
  <si>
    <t>000 01 05 02 01 00 0000 610</t>
  </si>
  <si>
    <t>000 01 05 02 01 10 0000 610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</si>
</sst>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12"/>
      <name val="Arial Cyr"/>
    </font>
    <font>
      <sz val="12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 Cy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6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2" fillId="0" borderId="0"/>
  </cellStyleXfs>
  <cellXfs count="15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4" fillId="0" borderId="31" xfId="0" applyNumberFormat="1" applyFont="1" applyBorder="1" applyAlignment="1" applyProtection="1">
      <alignment horizontal="left" vertical="top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5" fillId="0" borderId="26" xfId="0" applyFont="1" applyBorder="1" applyAlignment="1" applyProtection="1">
      <alignment vertical="top"/>
    </xf>
    <xf numFmtId="0" fontId="5" fillId="0" borderId="27" xfId="0" applyFont="1" applyBorder="1" applyAlignment="1" applyProtection="1"/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9" fontId="5" fillId="0" borderId="21" xfId="0" applyNumberFormat="1" applyFont="1" applyBorder="1" applyAlignment="1" applyProtection="1">
      <alignment horizontal="left" vertical="top" wrapText="1"/>
    </xf>
    <xf numFmtId="49" fontId="5" fillId="0" borderId="25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165" fontId="5" fillId="0" borderId="21" xfId="0" applyNumberFormat="1" applyFont="1" applyBorder="1" applyAlignment="1" applyProtection="1">
      <alignment horizontal="left" vertical="top" wrapText="1"/>
    </xf>
    <xf numFmtId="0" fontId="5" fillId="0" borderId="6" xfId="0" applyFont="1" applyBorder="1" applyAlignment="1" applyProtection="1">
      <alignment vertical="top"/>
    </xf>
    <xf numFmtId="0" fontId="5" fillId="0" borderId="39" xfId="0" applyFont="1" applyBorder="1" applyAlignment="1" applyProtection="1"/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49" fontId="5" fillId="0" borderId="38" xfId="0" applyNumberFormat="1" applyFont="1" applyBorder="1" applyAlignment="1" applyProtection="1">
      <alignment horizontal="left" vertical="top" wrapText="1"/>
    </xf>
    <xf numFmtId="49" fontId="5" fillId="0" borderId="40" xfId="0" applyNumberFormat="1" applyFont="1" applyBorder="1" applyAlignment="1" applyProtection="1">
      <alignment horizontal="center" wrapText="1"/>
    </xf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5" fillId="0" borderId="22" xfId="0" applyNumberFormat="1" applyFont="1" applyBorder="1" applyAlignment="1" applyProtection="1">
      <alignment horizontal="center" wrapText="1"/>
    </xf>
    <xf numFmtId="4" fontId="5" fillId="0" borderId="25" xfId="0" applyNumberFormat="1" applyFont="1" applyBorder="1" applyAlignment="1" applyProtection="1">
      <alignment horizontal="right"/>
    </xf>
    <xf numFmtId="49" fontId="5" fillId="0" borderId="27" xfId="0" applyNumberFormat="1" applyFont="1" applyBorder="1" applyAlignment="1" applyProtection="1">
      <alignment horizontal="center" wrapText="1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9" fontId="5" fillId="0" borderId="14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9" fontId="5" fillId="0" borderId="26" xfId="0" applyNumberFormat="1" applyFont="1" applyBorder="1" applyAlignment="1" applyProtection="1">
      <alignment horizontal="left" vertical="top" wrapText="1"/>
    </xf>
    <xf numFmtId="49" fontId="5" fillId="0" borderId="31" xfId="0" applyNumberFormat="1" applyFont="1" applyBorder="1" applyAlignment="1" applyProtection="1">
      <alignment horizontal="left" vertical="top" wrapText="1"/>
    </xf>
    <xf numFmtId="165" fontId="5" fillId="0" borderId="31" xfId="0" applyNumberFormat="1" applyFont="1" applyBorder="1" applyAlignment="1" applyProtection="1">
      <alignment horizontal="left" vertical="top" wrapText="1"/>
    </xf>
    <xf numFmtId="0" fontId="8" fillId="0" borderId="0" xfId="1" applyFont="1"/>
    <xf numFmtId="0" fontId="8" fillId="0" borderId="5" xfId="1" applyFont="1" applyBorder="1" applyAlignment="1">
      <alignment horizontal="left"/>
    </xf>
    <xf numFmtId="49" fontId="8" fillId="0" borderId="5" xfId="1" applyNumberFormat="1" applyFont="1" applyBorder="1" applyAlignment="1">
      <alignment horizontal="left"/>
    </xf>
    <xf numFmtId="0" fontId="8" fillId="0" borderId="5" xfId="1" applyFont="1" applyBorder="1" applyAlignment="1"/>
    <xf numFmtId="49" fontId="8" fillId="0" borderId="5" xfId="1" applyNumberFormat="1" applyFont="1" applyBorder="1"/>
    <xf numFmtId="0" fontId="8" fillId="0" borderId="5" xfId="1" applyFont="1" applyBorder="1"/>
    <xf numFmtId="4" fontId="8" fillId="0" borderId="0" xfId="1" applyNumberFormat="1" applyFont="1"/>
    <xf numFmtId="49" fontId="8" fillId="0" borderId="0" xfId="1" applyNumberFormat="1" applyFont="1" applyBorder="1" applyAlignment="1">
      <alignment horizontal="center"/>
    </xf>
    <xf numFmtId="0" fontId="8" fillId="0" borderId="0" xfId="1" applyFont="1" applyBorder="1" applyAlignment="1">
      <alignment horizontal="left" wrapText="1"/>
    </xf>
    <xf numFmtId="49" fontId="8" fillId="0" borderId="0" xfId="1" applyNumberFormat="1" applyFont="1" applyBorder="1" applyAlignment="1">
      <alignment horizontal="center" wrapText="1"/>
    </xf>
    <xf numFmtId="0" fontId="8" fillId="0" borderId="0" xfId="1" applyFont="1" applyAlignment="1">
      <alignment horizontal="left"/>
    </xf>
    <xf numFmtId="0" fontId="8" fillId="0" borderId="0" xfId="1" applyFont="1" applyBorder="1" applyAlignment="1">
      <alignment horizontal="left"/>
    </xf>
    <xf numFmtId="49" fontId="8" fillId="0" borderId="0" xfId="1" applyNumberFormat="1" applyFont="1" applyBorder="1"/>
    <xf numFmtId="49" fontId="8" fillId="0" borderId="0" xfId="1" applyNumberFormat="1" applyFont="1"/>
    <xf numFmtId="0" fontId="8" fillId="0" borderId="0" xfId="1" applyFont="1" applyBorder="1" applyAlignment="1">
      <alignment horizontal="center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13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14" fillId="0" borderId="23" xfId="1" applyNumberFormat="1" applyFont="1" applyBorder="1" applyAlignment="1">
      <alignment horizontal="left" wrapText="1"/>
    </xf>
    <xf numFmtId="49" fontId="14" fillId="0" borderId="46" xfId="1" applyNumberFormat="1" applyFont="1" applyBorder="1" applyAlignment="1">
      <alignment horizontal="center" wrapText="1"/>
    </xf>
    <xf numFmtId="49" fontId="14" fillId="0" borderId="47" xfId="1" applyNumberFormat="1" applyFont="1" applyBorder="1" applyAlignment="1">
      <alignment horizontal="center" wrapText="1"/>
    </xf>
    <xf numFmtId="4" fontId="14" fillId="0" borderId="47" xfId="1" applyNumberFormat="1" applyFont="1" applyBorder="1" applyAlignment="1">
      <alignment horizontal="center" wrapText="1"/>
    </xf>
    <xf numFmtId="4" fontId="14" fillId="0" borderId="47" xfId="1" applyNumberFormat="1" applyFont="1" applyBorder="1" applyAlignment="1">
      <alignment horizontal="center"/>
    </xf>
    <xf numFmtId="0" fontId="14" fillId="0" borderId="48" xfId="1" applyFont="1" applyBorder="1" applyAlignment="1">
      <alignment horizontal="left" wrapText="1"/>
    </xf>
    <xf numFmtId="49" fontId="14" fillId="0" borderId="22" xfId="1" applyNumberFormat="1" applyFont="1" applyBorder="1" applyAlignment="1">
      <alignment horizontal="center" wrapText="1"/>
    </xf>
    <xf numFmtId="49" fontId="14" fillId="0" borderId="24" xfId="1" applyNumberFormat="1" applyFont="1" applyBorder="1" applyAlignment="1">
      <alignment horizontal="center"/>
    </xf>
    <xf numFmtId="4" fontId="14" fillId="0" borderId="24" xfId="1" applyNumberFormat="1" applyFont="1" applyBorder="1" applyAlignment="1">
      <alignment horizontal="center"/>
    </xf>
    <xf numFmtId="49" fontId="14" fillId="0" borderId="22" xfId="1" applyNumberFormat="1" applyFont="1" applyBorder="1" applyAlignment="1">
      <alignment horizontal="center"/>
    </xf>
    <xf numFmtId="0" fontId="14" fillId="2" borderId="24" xfId="1" applyNumberFormat="1" applyFont="1" applyFill="1" applyBorder="1" applyAlignment="1">
      <alignment horizontal="center"/>
    </xf>
    <xf numFmtId="4" fontId="14" fillId="0" borderId="24" xfId="1" applyNumberFormat="1" applyFont="1" applyBorder="1" applyAlignment="1">
      <alignment horizontal="center" wrapText="1"/>
    </xf>
    <xf numFmtId="0" fontId="14" fillId="2" borderId="23" xfId="1" applyNumberFormat="1" applyFont="1" applyFill="1" applyBorder="1" applyAlignment="1">
      <alignment horizontal="left" wrapText="1"/>
    </xf>
    <xf numFmtId="4" fontId="14" fillId="2" borderId="24" xfId="1" applyNumberFormat="1" applyFont="1" applyFill="1" applyBorder="1" applyAlignment="1">
      <alignment horizontal="center" wrapText="1"/>
    </xf>
    <xf numFmtId="49" fontId="14" fillId="2" borderId="24" xfId="1" applyNumberFormat="1" applyFont="1" applyFill="1" applyBorder="1" applyAlignment="1">
      <alignment horizontal="center"/>
    </xf>
    <xf numFmtId="0" fontId="14" fillId="0" borderId="24" xfId="1" applyNumberFormat="1" applyFont="1" applyBorder="1" applyAlignment="1">
      <alignment horizontal="center"/>
    </xf>
    <xf numFmtId="4" fontId="14" fillId="2" borderId="24" xfId="1" applyNumberFormat="1" applyFont="1" applyFill="1" applyBorder="1" applyAlignment="1">
      <alignment horizontal="center"/>
    </xf>
    <xf numFmtId="4" fontId="14" fillId="0" borderId="24" xfId="1" applyNumberFormat="1" applyFont="1" applyBorder="1" applyAlignment="1">
      <alignment horizontal="right" wrapText="1"/>
    </xf>
    <xf numFmtId="49" fontId="14" fillId="0" borderId="17" xfId="1" applyNumberFormat="1" applyFont="1" applyBorder="1" applyAlignment="1">
      <alignment horizontal="center"/>
    </xf>
    <xf numFmtId="0" fontId="14" fillId="0" borderId="1" xfId="1" applyNumberFormat="1" applyFont="1" applyBorder="1" applyAlignment="1">
      <alignment horizontal="center"/>
    </xf>
    <xf numFmtId="4" fontId="14" fillId="0" borderId="1" xfId="1" applyNumberFormat="1" applyFont="1" applyBorder="1" applyAlignment="1">
      <alignment horizontal="right" wrapText="1"/>
    </xf>
    <xf numFmtId="4" fontId="14" fillId="2" borderId="1" xfId="1" applyNumberFormat="1" applyFont="1" applyFill="1" applyBorder="1" applyAlignment="1">
      <alignment horizontal="center"/>
    </xf>
    <xf numFmtId="49" fontId="14" fillId="0" borderId="1" xfId="1" applyNumberFormat="1" applyFont="1" applyBorder="1" applyAlignment="1">
      <alignment horizontal="center"/>
    </xf>
    <xf numFmtId="0" fontId="14" fillId="0" borderId="0" xfId="1" applyNumberFormat="1" applyFont="1" applyBorder="1" applyAlignment="1">
      <alignment horizontal="left" vertical="center" wrapText="1"/>
    </xf>
    <xf numFmtId="49" fontId="14" fillId="0" borderId="0" xfId="1" applyNumberFormat="1" applyFont="1" applyBorder="1" applyAlignment="1">
      <alignment horizontal="center"/>
    </xf>
    <xf numFmtId="0" fontId="14" fillId="0" borderId="0" xfId="1" applyFont="1" applyBorder="1" applyAlignment="1">
      <alignment horizontal="left"/>
    </xf>
    <xf numFmtId="49" fontId="14" fillId="0" borderId="0" xfId="1" applyNumberFormat="1" applyFont="1" applyBorder="1" applyAlignment="1">
      <alignment horizontal="center" wrapText="1"/>
    </xf>
    <xf numFmtId="0" fontId="14" fillId="0" borderId="0" xfId="1" applyFont="1" applyAlignment="1">
      <alignment horizontal="left"/>
    </xf>
    <xf numFmtId="0" fontId="14" fillId="0" borderId="5" xfId="1" applyFont="1" applyBorder="1" applyAlignment="1">
      <alignment horizontal="left"/>
    </xf>
    <xf numFmtId="0" fontId="9" fillId="0" borderId="29" xfId="1" applyFont="1" applyBorder="1" applyAlignment="1">
      <alignment horizontal="left"/>
    </xf>
    <xf numFmtId="0" fontId="9" fillId="0" borderId="44" xfId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49" fontId="9" fillId="0" borderId="29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center"/>
    </xf>
    <xf numFmtId="0" fontId="9" fillId="0" borderId="45" xfId="1" applyFont="1" applyBorder="1" applyAlignment="1">
      <alignment horizontal="center"/>
    </xf>
    <xf numFmtId="49" fontId="9" fillId="0" borderId="12" xfId="1" applyNumberFormat="1" applyFont="1" applyBorder="1" applyAlignment="1">
      <alignment horizontal="center" vertical="center"/>
    </xf>
    <xf numFmtId="0" fontId="9" fillId="0" borderId="12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activeCell="E31" sqref="E3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2"/>
      <c r="B1" s="142"/>
      <c r="C1" s="142"/>
      <c r="D1" s="142"/>
      <c r="E1" s="2"/>
      <c r="F1" s="2"/>
    </row>
    <row r="2" spans="1:6" ht="16.899999999999999" customHeight="1">
      <c r="A2" s="144" t="s">
        <v>0</v>
      </c>
      <c r="B2" s="144"/>
      <c r="C2" s="144"/>
      <c r="D2" s="144"/>
      <c r="E2" s="3"/>
      <c r="F2" s="4" t="s">
        <v>1</v>
      </c>
    </row>
    <row r="3" spans="1:6">
      <c r="A3" s="5"/>
      <c r="B3" s="5"/>
      <c r="C3" s="5"/>
      <c r="D3" s="5"/>
      <c r="E3" s="28" t="s">
        <v>2</v>
      </c>
      <c r="F3" s="83" t="s">
        <v>3</v>
      </c>
    </row>
    <row r="4" spans="1:6">
      <c r="A4" s="143" t="s">
        <v>538</v>
      </c>
      <c r="B4" s="143"/>
      <c r="C4" s="143"/>
      <c r="D4" s="143"/>
      <c r="E4" s="3" t="s">
        <v>4</v>
      </c>
      <c r="F4" s="84" t="s">
        <v>539</v>
      </c>
    </row>
    <row r="5" spans="1:6">
      <c r="A5" s="6"/>
      <c r="B5" s="6"/>
      <c r="C5" s="6"/>
      <c r="D5" s="6"/>
      <c r="E5" s="3" t="s">
        <v>6</v>
      </c>
      <c r="F5" s="85" t="s">
        <v>15</v>
      </c>
    </row>
    <row r="6" spans="1:6">
      <c r="A6" s="86" t="s">
        <v>7</v>
      </c>
      <c r="B6" s="145" t="s">
        <v>13</v>
      </c>
      <c r="C6" s="145"/>
      <c r="D6" s="145"/>
      <c r="E6" s="3" t="s">
        <v>8</v>
      </c>
      <c r="F6" s="85" t="s">
        <v>16</v>
      </c>
    </row>
    <row r="7" spans="1:6" ht="25.5" customHeight="1">
      <c r="A7" s="86" t="s">
        <v>9</v>
      </c>
      <c r="B7" s="146" t="s">
        <v>499</v>
      </c>
      <c r="C7" s="146"/>
      <c r="D7" s="146"/>
      <c r="E7" s="3" t="s">
        <v>10</v>
      </c>
      <c r="F7" s="87" t="s">
        <v>17</v>
      </c>
    </row>
    <row r="8" spans="1:6">
      <c r="A8" s="86" t="s">
        <v>500</v>
      </c>
      <c r="B8" s="7"/>
      <c r="C8" s="7"/>
      <c r="D8" s="8"/>
      <c r="E8" s="3"/>
      <c r="F8" s="88"/>
    </row>
    <row r="9" spans="1:6">
      <c r="A9" s="86" t="s">
        <v>14</v>
      </c>
      <c r="B9" s="7"/>
      <c r="C9" s="9"/>
      <c r="D9" s="8"/>
      <c r="E9" s="3" t="s">
        <v>11</v>
      </c>
      <c r="F9" s="89" t="s">
        <v>12</v>
      </c>
    </row>
    <row r="10" spans="1:6" ht="20.25" customHeight="1">
      <c r="A10" s="142" t="s">
        <v>18</v>
      </c>
      <c r="B10" s="142"/>
      <c r="C10" s="142"/>
      <c r="D10" s="142"/>
      <c r="E10" s="1"/>
      <c r="F10" s="10"/>
    </row>
    <row r="11" spans="1:6" ht="4.1500000000000004" customHeight="1">
      <c r="A11" s="136" t="s">
        <v>19</v>
      </c>
      <c r="B11" s="130" t="s">
        <v>20</v>
      </c>
      <c r="C11" s="130" t="s">
        <v>21</v>
      </c>
      <c r="D11" s="133" t="s">
        <v>22</v>
      </c>
      <c r="E11" s="133" t="s">
        <v>23</v>
      </c>
      <c r="F11" s="139" t="s">
        <v>24</v>
      </c>
    </row>
    <row r="12" spans="1:6" ht="3.6" customHeight="1">
      <c r="A12" s="137"/>
      <c r="B12" s="131"/>
      <c r="C12" s="131"/>
      <c r="D12" s="134"/>
      <c r="E12" s="134"/>
      <c r="F12" s="140"/>
    </row>
    <row r="13" spans="1:6" ht="3" customHeight="1">
      <c r="A13" s="137"/>
      <c r="B13" s="131"/>
      <c r="C13" s="131"/>
      <c r="D13" s="134"/>
      <c r="E13" s="134"/>
      <c r="F13" s="140"/>
    </row>
    <row r="14" spans="1:6" ht="3" customHeight="1">
      <c r="A14" s="137"/>
      <c r="B14" s="131"/>
      <c r="C14" s="131"/>
      <c r="D14" s="134"/>
      <c r="E14" s="134"/>
      <c r="F14" s="140"/>
    </row>
    <row r="15" spans="1:6" ht="3" customHeight="1">
      <c r="A15" s="137"/>
      <c r="B15" s="131"/>
      <c r="C15" s="131"/>
      <c r="D15" s="134"/>
      <c r="E15" s="134"/>
      <c r="F15" s="140"/>
    </row>
    <row r="16" spans="1:6" ht="3" customHeight="1">
      <c r="A16" s="137"/>
      <c r="B16" s="131"/>
      <c r="C16" s="131"/>
      <c r="D16" s="134"/>
      <c r="E16" s="134"/>
      <c r="F16" s="140"/>
    </row>
    <row r="17" spans="1:6" ht="23.45" customHeight="1">
      <c r="A17" s="138"/>
      <c r="B17" s="132"/>
      <c r="C17" s="132"/>
      <c r="D17" s="135"/>
      <c r="E17" s="135"/>
      <c r="F17" s="141"/>
    </row>
    <row r="18" spans="1:6" ht="12.6" customHeight="1">
      <c r="A18" s="11">
        <v>1</v>
      </c>
      <c r="B18" s="12">
        <v>2</v>
      </c>
      <c r="C18" s="13">
        <v>3</v>
      </c>
      <c r="D18" s="14" t="s">
        <v>25</v>
      </c>
      <c r="E18" s="15" t="s">
        <v>26</v>
      </c>
      <c r="F18" s="16" t="s">
        <v>27</v>
      </c>
    </row>
    <row r="19" spans="1:6" ht="30.75" customHeight="1">
      <c r="A19" s="41" t="s">
        <v>28</v>
      </c>
      <c r="B19" s="57" t="s">
        <v>29</v>
      </c>
      <c r="C19" s="43" t="s">
        <v>30</v>
      </c>
      <c r="D19" s="44">
        <v>19470400</v>
      </c>
      <c r="E19" s="58">
        <v>20012229.789999999</v>
      </c>
      <c r="F19" s="44">
        <f>D19-E19</f>
        <v>-541829.78999999911</v>
      </c>
    </row>
    <row r="20" spans="1:6" ht="15">
      <c r="A20" s="65" t="s">
        <v>31</v>
      </c>
      <c r="B20" s="59"/>
      <c r="C20" s="60"/>
      <c r="D20" s="61"/>
      <c r="E20" s="61"/>
      <c r="F20" s="61"/>
    </row>
    <row r="21" spans="1:6" ht="37.5" customHeight="1">
      <c r="A21" s="66" t="s">
        <v>32</v>
      </c>
      <c r="B21" s="62" t="s">
        <v>29</v>
      </c>
      <c r="C21" s="63" t="s">
        <v>33</v>
      </c>
      <c r="D21" s="64">
        <v>7959300</v>
      </c>
      <c r="E21" s="64">
        <v>8561366.5999999996</v>
      </c>
      <c r="F21" s="64">
        <f t="shared" ref="F21:F78" si="0">D21-E21</f>
        <v>-602066.59999999963</v>
      </c>
    </row>
    <row r="22" spans="1:6" ht="27" customHeight="1">
      <c r="A22" s="66" t="s">
        <v>34</v>
      </c>
      <c r="B22" s="62" t="s">
        <v>29</v>
      </c>
      <c r="C22" s="63" t="s">
        <v>35</v>
      </c>
      <c r="D22" s="64">
        <v>1700200</v>
      </c>
      <c r="E22" s="64">
        <v>1865945.2</v>
      </c>
      <c r="F22" s="44">
        <f t="shared" si="0"/>
        <v>-165745.19999999995</v>
      </c>
    </row>
    <row r="23" spans="1:6" ht="28.5" customHeight="1">
      <c r="A23" s="66" t="s">
        <v>36</v>
      </c>
      <c r="B23" s="62" t="s">
        <v>29</v>
      </c>
      <c r="C23" s="63" t="s">
        <v>37</v>
      </c>
      <c r="D23" s="64">
        <v>1700200</v>
      </c>
      <c r="E23" s="64">
        <v>1865945.2</v>
      </c>
      <c r="F23" s="44">
        <f t="shared" si="0"/>
        <v>-165745.19999999995</v>
      </c>
    </row>
    <row r="24" spans="1:6" ht="140.25" customHeight="1">
      <c r="A24" s="67" t="s">
        <v>38</v>
      </c>
      <c r="B24" s="62" t="s">
        <v>29</v>
      </c>
      <c r="C24" s="63" t="s">
        <v>39</v>
      </c>
      <c r="D24" s="64">
        <v>1700200</v>
      </c>
      <c r="E24" s="64">
        <v>1855359.25</v>
      </c>
      <c r="F24" s="44">
        <f t="shared" si="0"/>
        <v>-155159.25</v>
      </c>
    </row>
    <row r="25" spans="1:6" ht="177.75" customHeight="1">
      <c r="A25" s="67" t="s">
        <v>40</v>
      </c>
      <c r="B25" s="62" t="s">
        <v>29</v>
      </c>
      <c r="C25" s="63" t="s">
        <v>41</v>
      </c>
      <c r="D25" s="64" t="s">
        <v>42</v>
      </c>
      <c r="E25" s="64">
        <v>1856126.48</v>
      </c>
      <c r="F25" s="44" t="s">
        <v>42</v>
      </c>
    </row>
    <row r="26" spans="1:6" ht="151.5" customHeight="1">
      <c r="A26" s="67" t="s">
        <v>43</v>
      </c>
      <c r="B26" s="62" t="s">
        <v>29</v>
      </c>
      <c r="C26" s="63" t="s">
        <v>44</v>
      </c>
      <c r="D26" s="64" t="s">
        <v>42</v>
      </c>
      <c r="E26" s="64">
        <v>601.29</v>
      </c>
      <c r="F26" s="44" t="s">
        <v>42</v>
      </c>
    </row>
    <row r="27" spans="1:6" ht="200.25" customHeight="1">
      <c r="A27" s="67" t="s">
        <v>45</v>
      </c>
      <c r="B27" s="62" t="s">
        <v>29</v>
      </c>
      <c r="C27" s="63" t="s">
        <v>46</v>
      </c>
      <c r="D27" s="64" t="s">
        <v>42</v>
      </c>
      <c r="E27" s="64">
        <v>2755.5</v>
      </c>
      <c r="F27" s="44" t="s">
        <v>42</v>
      </c>
    </row>
    <row r="28" spans="1:6" ht="195.75" customHeight="1">
      <c r="A28" s="67" t="s">
        <v>47</v>
      </c>
      <c r="B28" s="62" t="s">
        <v>29</v>
      </c>
      <c r="C28" s="63" t="s">
        <v>48</v>
      </c>
      <c r="D28" s="64" t="s">
        <v>42</v>
      </c>
      <c r="E28" s="64">
        <v>160.6</v>
      </c>
      <c r="F28" s="44" t="s">
        <v>42</v>
      </c>
    </row>
    <row r="29" spans="1:6" ht="245.25" customHeight="1">
      <c r="A29" s="67" t="s">
        <v>49</v>
      </c>
      <c r="B29" s="62" t="s">
        <v>29</v>
      </c>
      <c r="C29" s="63" t="s">
        <v>50</v>
      </c>
      <c r="D29" s="64" t="s">
        <v>42</v>
      </c>
      <c r="E29" s="64">
        <v>-27.18</v>
      </c>
      <c r="F29" s="44" t="s">
        <v>42</v>
      </c>
    </row>
    <row r="30" spans="1:6" ht="219" customHeight="1">
      <c r="A30" s="67" t="s">
        <v>51</v>
      </c>
      <c r="B30" s="62" t="s">
        <v>29</v>
      </c>
      <c r="C30" s="63" t="s">
        <v>52</v>
      </c>
      <c r="D30" s="64" t="s">
        <v>42</v>
      </c>
      <c r="E30" s="64">
        <v>187.78</v>
      </c>
      <c r="F30" s="44" t="s">
        <v>42</v>
      </c>
    </row>
    <row r="31" spans="1:6" ht="93" customHeight="1">
      <c r="A31" s="66" t="s">
        <v>53</v>
      </c>
      <c r="B31" s="62" t="s">
        <v>29</v>
      </c>
      <c r="C31" s="63" t="s">
        <v>54</v>
      </c>
      <c r="D31" s="64" t="s">
        <v>42</v>
      </c>
      <c r="E31" s="64">
        <v>10425.35</v>
      </c>
      <c r="F31" s="44" t="s">
        <v>42</v>
      </c>
    </row>
    <row r="32" spans="1:6" ht="147.75" customHeight="1">
      <c r="A32" s="66" t="s">
        <v>55</v>
      </c>
      <c r="B32" s="62" t="s">
        <v>29</v>
      </c>
      <c r="C32" s="63" t="s">
        <v>56</v>
      </c>
      <c r="D32" s="64" t="s">
        <v>42</v>
      </c>
      <c r="E32" s="64">
        <v>10994.96</v>
      </c>
      <c r="F32" s="44" t="s">
        <v>42</v>
      </c>
    </row>
    <row r="33" spans="1:6" ht="102.75" customHeight="1">
      <c r="A33" s="66" t="s">
        <v>57</v>
      </c>
      <c r="B33" s="62" t="s">
        <v>29</v>
      </c>
      <c r="C33" s="63" t="s">
        <v>58</v>
      </c>
      <c r="D33" s="64" t="s">
        <v>42</v>
      </c>
      <c r="E33" s="64">
        <v>-585.38</v>
      </c>
      <c r="F33" s="44" t="s">
        <v>42</v>
      </c>
    </row>
    <row r="34" spans="1:6" ht="144" customHeight="1">
      <c r="A34" s="66" t="s">
        <v>59</v>
      </c>
      <c r="B34" s="62" t="s">
        <v>29</v>
      </c>
      <c r="C34" s="63" t="s">
        <v>60</v>
      </c>
      <c r="D34" s="64" t="s">
        <v>42</v>
      </c>
      <c r="E34" s="64">
        <v>15.77</v>
      </c>
      <c r="F34" s="44" t="s">
        <v>42</v>
      </c>
    </row>
    <row r="35" spans="1:6" ht="27" customHeight="1">
      <c r="A35" s="66" t="s">
        <v>61</v>
      </c>
      <c r="B35" s="62" t="s">
        <v>29</v>
      </c>
      <c r="C35" s="63" t="s">
        <v>62</v>
      </c>
      <c r="D35" s="64" t="s">
        <v>42</v>
      </c>
      <c r="E35" s="64">
        <v>753.82</v>
      </c>
      <c r="F35" s="44" t="s">
        <v>42</v>
      </c>
    </row>
    <row r="36" spans="1:6" ht="31.5" customHeight="1">
      <c r="A36" s="66" t="s">
        <v>63</v>
      </c>
      <c r="B36" s="62" t="s">
        <v>29</v>
      </c>
      <c r="C36" s="63" t="s">
        <v>64</v>
      </c>
      <c r="D36" s="64" t="s">
        <v>42</v>
      </c>
      <c r="E36" s="64">
        <v>753.82</v>
      </c>
      <c r="F36" s="44" t="s">
        <v>42</v>
      </c>
    </row>
    <row r="37" spans="1:6" ht="37.5" customHeight="1">
      <c r="A37" s="66" t="s">
        <v>63</v>
      </c>
      <c r="B37" s="62" t="s">
        <v>29</v>
      </c>
      <c r="C37" s="63" t="s">
        <v>65</v>
      </c>
      <c r="D37" s="64" t="s">
        <v>42</v>
      </c>
      <c r="E37" s="64">
        <v>753.82</v>
      </c>
      <c r="F37" s="44" t="s">
        <v>42</v>
      </c>
    </row>
    <row r="38" spans="1:6" ht="77.25" customHeight="1">
      <c r="A38" s="66" t="s">
        <v>66</v>
      </c>
      <c r="B38" s="62" t="s">
        <v>29</v>
      </c>
      <c r="C38" s="63" t="s">
        <v>67</v>
      </c>
      <c r="D38" s="64" t="s">
        <v>42</v>
      </c>
      <c r="E38" s="64">
        <v>720</v>
      </c>
      <c r="F38" s="44" t="s">
        <v>42</v>
      </c>
    </row>
    <row r="39" spans="1:6" ht="47.25" customHeight="1">
      <c r="A39" s="66" t="s">
        <v>68</v>
      </c>
      <c r="B39" s="62" t="s">
        <v>29</v>
      </c>
      <c r="C39" s="63" t="s">
        <v>69</v>
      </c>
      <c r="D39" s="64" t="s">
        <v>42</v>
      </c>
      <c r="E39" s="64">
        <v>33.82</v>
      </c>
      <c r="F39" s="44" t="s">
        <v>42</v>
      </c>
    </row>
    <row r="40" spans="1:6" ht="21.75" customHeight="1">
      <c r="A40" s="66" t="s">
        <v>70</v>
      </c>
      <c r="B40" s="62" t="s">
        <v>29</v>
      </c>
      <c r="C40" s="63" t="s">
        <v>71</v>
      </c>
      <c r="D40" s="64">
        <v>6220900</v>
      </c>
      <c r="E40" s="64">
        <v>6677022.3899999997</v>
      </c>
      <c r="F40" s="44">
        <f t="shared" si="0"/>
        <v>-456122.38999999966</v>
      </c>
    </row>
    <row r="41" spans="1:6" ht="28.5" customHeight="1">
      <c r="A41" s="66" t="s">
        <v>72</v>
      </c>
      <c r="B41" s="62" t="s">
        <v>29</v>
      </c>
      <c r="C41" s="63" t="s">
        <v>73</v>
      </c>
      <c r="D41" s="64">
        <v>257700</v>
      </c>
      <c r="E41" s="64">
        <v>257768.66</v>
      </c>
      <c r="F41" s="44">
        <f t="shared" si="0"/>
        <v>-68.660000000003492</v>
      </c>
    </row>
    <row r="42" spans="1:6" ht="90.75" customHeight="1">
      <c r="A42" s="66" t="s">
        <v>74</v>
      </c>
      <c r="B42" s="62" t="s">
        <v>29</v>
      </c>
      <c r="C42" s="63" t="s">
        <v>75</v>
      </c>
      <c r="D42" s="64">
        <v>257700</v>
      </c>
      <c r="E42" s="64">
        <v>257768.66</v>
      </c>
      <c r="F42" s="44">
        <f t="shared" si="0"/>
        <v>-68.660000000003492</v>
      </c>
    </row>
    <row r="43" spans="1:6" ht="135" customHeight="1">
      <c r="A43" s="66" t="s">
        <v>76</v>
      </c>
      <c r="B43" s="62" t="s">
        <v>29</v>
      </c>
      <c r="C43" s="63" t="s">
        <v>77</v>
      </c>
      <c r="D43" s="64" t="s">
        <v>42</v>
      </c>
      <c r="E43" s="64">
        <v>255276.11</v>
      </c>
      <c r="F43" s="44" t="s">
        <v>42</v>
      </c>
    </row>
    <row r="44" spans="1:6" ht="109.5" customHeight="1">
      <c r="A44" s="66" t="s">
        <v>78</v>
      </c>
      <c r="B44" s="62" t="s">
        <v>29</v>
      </c>
      <c r="C44" s="63" t="s">
        <v>79</v>
      </c>
      <c r="D44" s="64" t="s">
        <v>42</v>
      </c>
      <c r="E44" s="64">
        <v>2382.5500000000002</v>
      </c>
      <c r="F44" s="44" t="s">
        <v>42</v>
      </c>
    </row>
    <row r="45" spans="1:6" ht="33" customHeight="1">
      <c r="A45" s="66" t="s">
        <v>80</v>
      </c>
      <c r="B45" s="62" t="s">
        <v>29</v>
      </c>
      <c r="C45" s="63" t="s">
        <v>81</v>
      </c>
      <c r="D45" s="64">
        <v>5963200</v>
      </c>
      <c r="E45" s="64">
        <v>6419253.7300000004</v>
      </c>
      <c r="F45" s="44">
        <f>D45-E45</f>
        <v>-456053.73000000045</v>
      </c>
    </row>
    <row r="46" spans="1:6" ht="23.25" customHeight="1">
      <c r="A46" s="66" t="s">
        <v>82</v>
      </c>
      <c r="B46" s="62" t="s">
        <v>29</v>
      </c>
      <c r="C46" s="63" t="s">
        <v>83</v>
      </c>
      <c r="D46" s="64">
        <v>3598400</v>
      </c>
      <c r="E46" s="64">
        <v>4228338.53</v>
      </c>
      <c r="F46" s="44">
        <f t="shared" si="0"/>
        <v>-629938.53000000026</v>
      </c>
    </row>
    <row r="47" spans="1:6" ht="69.75" customHeight="1">
      <c r="A47" s="66" t="s">
        <v>84</v>
      </c>
      <c r="B47" s="62" t="s">
        <v>29</v>
      </c>
      <c r="C47" s="63" t="s">
        <v>85</v>
      </c>
      <c r="D47" s="64">
        <v>3598400</v>
      </c>
      <c r="E47" s="64">
        <v>4228338.53</v>
      </c>
      <c r="F47" s="44">
        <f t="shared" si="0"/>
        <v>-629938.53000000026</v>
      </c>
    </row>
    <row r="48" spans="1:6" ht="27.75" customHeight="1">
      <c r="A48" s="66" t="s">
        <v>86</v>
      </c>
      <c r="B48" s="62" t="s">
        <v>29</v>
      </c>
      <c r="C48" s="63" t="s">
        <v>87</v>
      </c>
      <c r="D48" s="64">
        <v>2364800</v>
      </c>
      <c r="E48" s="64">
        <v>2190915.2000000002</v>
      </c>
      <c r="F48" s="44">
        <f t="shared" si="0"/>
        <v>173884.79999999981</v>
      </c>
    </row>
    <row r="49" spans="1:6" ht="66.75" customHeight="1">
      <c r="A49" s="66" t="s">
        <v>88</v>
      </c>
      <c r="B49" s="62" t="s">
        <v>29</v>
      </c>
      <c r="C49" s="63" t="s">
        <v>89</v>
      </c>
      <c r="D49" s="64">
        <v>2364800</v>
      </c>
      <c r="E49" s="64">
        <v>2190915.2000000002</v>
      </c>
      <c r="F49" s="44">
        <f t="shared" si="0"/>
        <v>173884.79999999981</v>
      </c>
    </row>
    <row r="50" spans="1:6" ht="70.5" customHeight="1">
      <c r="A50" s="66" t="s">
        <v>90</v>
      </c>
      <c r="B50" s="62" t="s">
        <v>29</v>
      </c>
      <c r="C50" s="63" t="s">
        <v>91</v>
      </c>
      <c r="D50" s="64">
        <v>12200</v>
      </c>
      <c r="E50" s="64">
        <v>12213.6</v>
      </c>
      <c r="F50" s="44">
        <f t="shared" si="0"/>
        <v>-13.600000000000364</v>
      </c>
    </row>
    <row r="51" spans="1:6" ht="150.75" customHeight="1">
      <c r="A51" s="67" t="s">
        <v>92</v>
      </c>
      <c r="B51" s="62" t="s">
        <v>29</v>
      </c>
      <c r="C51" s="63" t="s">
        <v>93</v>
      </c>
      <c r="D51" s="64">
        <v>12200</v>
      </c>
      <c r="E51" s="64">
        <v>12213.6</v>
      </c>
      <c r="F51" s="44">
        <f t="shared" si="0"/>
        <v>-13.600000000000364</v>
      </c>
    </row>
    <row r="52" spans="1:6" ht="72" customHeight="1">
      <c r="A52" s="66" t="s">
        <v>94</v>
      </c>
      <c r="B52" s="62" t="s">
        <v>29</v>
      </c>
      <c r="C52" s="63" t="s">
        <v>95</v>
      </c>
      <c r="D52" s="64">
        <v>12200</v>
      </c>
      <c r="E52" s="64">
        <v>12213.6</v>
      </c>
      <c r="F52" s="44">
        <f t="shared" si="0"/>
        <v>-13.600000000000364</v>
      </c>
    </row>
    <row r="53" spans="1:6" ht="77.25" customHeight="1">
      <c r="A53" s="66" t="s">
        <v>96</v>
      </c>
      <c r="B53" s="62" t="s">
        <v>29</v>
      </c>
      <c r="C53" s="63" t="s">
        <v>97</v>
      </c>
      <c r="D53" s="64">
        <v>12200</v>
      </c>
      <c r="E53" s="64">
        <v>12213.6</v>
      </c>
      <c r="F53" s="44">
        <f t="shared" si="0"/>
        <v>-13.600000000000364</v>
      </c>
    </row>
    <row r="54" spans="1:6" ht="56.25" customHeight="1">
      <c r="A54" s="66" t="s">
        <v>98</v>
      </c>
      <c r="B54" s="62" t="s">
        <v>29</v>
      </c>
      <c r="C54" s="63" t="s">
        <v>99</v>
      </c>
      <c r="D54" s="64" t="s">
        <v>42</v>
      </c>
      <c r="E54" s="64">
        <v>4231</v>
      </c>
      <c r="F54" s="44" t="s">
        <v>42</v>
      </c>
    </row>
    <row r="55" spans="1:6" ht="136.5" customHeight="1">
      <c r="A55" s="67" t="s">
        <v>100</v>
      </c>
      <c r="B55" s="62" t="s">
        <v>29</v>
      </c>
      <c r="C55" s="63" t="s">
        <v>101</v>
      </c>
      <c r="D55" s="64" t="s">
        <v>42</v>
      </c>
      <c r="E55" s="64">
        <v>4231</v>
      </c>
      <c r="F55" s="44" t="s">
        <v>42</v>
      </c>
    </row>
    <row r="56" spans="1:6" ht="152.25" customHeight="1">
      <c r="A56" s="67" t="s">
        <v>102</v>
      </c>
      <c r="B56" s="62" t="s">
        <v>29</v>
      </c>
      <c r="C56" s="63" t="s">
        <v>103</v>
      </c>
      <c r="D56" s="64" t="s">
        <v>42</v>
      </c>
      <c r="E56" s="64">
        <v>4231</v>
      </c>
      <c r="F56" s="44" t="s">
        <v>42</v>
      </c>
    </row>
    <row r="57" spans="1:6" ht="152.25" customHeight="1">
      <c r="A57" s="67" t="s">
        <v>104</v>
      </c>
      <c r="B57" s="62" t="s">
        <v>29</v>
      </c>
      <c r="C57" s="63" t="s">
        <v>105</v>
      </c>
      <c r="D57" s="64" t="s">
        <v>42</v>
      </c>
      <c r="E57" s="64">
        <v>4231</v>
      </c>
      <c r="F57" s="44" t="s">
        <v>42</v>
      </c>
    </row>
    <row r="58" spans="1:6" ht="41.25" customHeight="1">
      <c r="A58" s="66" t="s">
        <v>106</v>
      </c>
      <c r="B58" s="62" t="s">
        <v>29</v>
      </c>
      <c r="C58" s="63" t="s">
        <v>107</v>
      </c>
      <c r="D58" s="64">
        <v>26000</v>
      </c>
      <c r="E58" s="64">
        <v>1200.5899999999999</v>
      </c>
      <c r="F58" s="44">
        <f t="shared" si="0"/>
        <v>24799.41</v>
      </c>
    </row>
    <row r="59" spans="1:6" ht="78.75" customHeight="1">
      <c r="A59" s="66" t="s">
        <v>108</v>
      </c>
      <c r="B59" s="62" t="s">
        <v>29</v>
      </c>
      <c r="C59" s="63" t="s">
        <v>109</v>
      </c>
      <c r="D59" s="64">
        <v>26000</v>
      </c>
      <c r="E59" s="64">
        <v>700</v>
      </c>
      <c r="F59" s="44">
        <f t="shared" si="0"/>
        <v>25300</v>
      </c>
    </row>
    <row r="60" spans="1:6" ht="105" customHeight="1">
      <c r="A60" s="66" t="s">
        <v>110</v>
      </c>
      <c r="B60" s="62" t="s">
        <v>29</v>
      </c>
      <c r="C60" s="63" t="s">
        <v>111</v>
      </c>
      <c r="D60" s="64">
        <v>26000</v>
      </c>
      <c r="E60" s="64">
        <v>700</v>
      </c>
      <c r="F60" s="44">
        <f t="shared" si="0"/>
        <v>25300</v>
      </c>
    </row>
    <row r="61" spans="1:6" ht="55.5" customHeight="1">
      <c r="A61" s="66" t="s">
        <v>112</v>
      </c>
      <c r="B61" s="62" t="s">
        <v>29</v>
      </c>
      <c r="C61" s="63" t="s">
        <v>113</v>
      </c>
      <c r="D61" s="64" t="s">
        <v>42</v>
      </c>
      <c r="E61" s="64">
        <v>500.59</v>
      </c>
      <c r="F61" s="44" t="s">
        <v>42</v>
      </c>
    </row>
    <row r="62" spans="1:6" ht="143.25" customHeight="1">
      <c r="A62" s="66" t="s">
        <v>114</v>
      </c>
      <c r="B62" s="62" t="s">
        <v>29</v>
      </c>
      <c r="C62" s="63" t="s">
        <v>115</v>
      </c>
      <c r="D62" s="64" t="s">
        <v>42</v>
      </c>
      <c r="E62" s="64">
        <v>500.59</v>
      </c>
      <c r="F62" s="44" t="s">
        <v>42</v>
      </c>
    </row>
    <row r="63" spans="1:6" ht="131.25" customHeight="1">
      <c r="A63" s="66" t="s">
        <v>116</v>
      </c>
      <c r="B63" s="62" t="s">
        <v>29</v>
      </c>
      <c r="C63" s="63" t="s">
        <v>117</v>
      </c>
      <c r="D63" s="64" t="s">
        <v>42</v>
      </c>
      <c r="E63" s="64">
        <v>500.59</v>
      </c>
      <c r="F63" s="44" t="s">
        <v>42</v>
      </c>
    </row>
    <row r="64" spans="1:6" ht="30.75" customHeight="1">
      <c r="A64" s="66" t="s">
        <v>118</v>
      </c>
      <c r="B64" s="62" t="s">
        <v>29</v>
      </c>
      <c r="C64" s="63" t="s">
        <v>119</v>
      </c>
      <c r="D64" s="64">
        <v>11511100</v>
      </c>
      <c r="E64" s="64">
        <v>11450863.189999999</v>
      </c>
      <c r="F64" s="44">
        <f t="shared" si="0"/>
        <v>60236.810000000522</v>
      </c>
    </row>
    <row r="65" spans="1:6" ht="70.5" customHeight="1">
      <c r="A65" s="66" t="s">
        <v>120</v>
      </c>
      <c r="B65" s="62" t="s">
        <v>29</v>
      </c>
      <c r="C65" s="63" t="s">
        <v>121</v>
      </c>
      <c r="D65" s="64">
        <v>11511100</v>
      </c>
      <c r="E65" s="64">
        <v>11450863.189999999</v>
      </c>
      <c r="F65" s="44">
        <f t="shared" si="0"/>
        <v>60236.810000000522</v>
      </c>
    </row>
    <row r="66" spans="1:6" ht="47.25" customHeight="1">
      <c r="A66" s="66" t="s">
        <v>122</v>
      </c>
      <c r="B66" s="62" t="s">
        <v>29</v>
      </c>
      <c r="C66" s="63" t="s">
        <v>123</v>
      </c>
      <c r="D66" s="64">
        <v>623800</v>
      </c>
      <c r="E66" s="64">
        <v>623800</v>
      </c>
      <c r="F66" s="44" t="s">
        <v>42</v>
      </c>
    </row>
    <row r="67" spans="1:6" ht="82.5" customHeight="1">
      <c r="A67" s="66" t="s">
        <v>124</v>
      </c>
      <c r="B67" s="62" t="s">
        <v>29</v>
      </c>
      <c r="C67" s="63" t="s">
        <v>125</v>
      </c>
      <c r="D67" s="64">
        <v>623800</v>
      </c>
      <c r="E67" s="64">
        <v>623800</v>
      </c>
      <c r="F67" s="44" t="s">
        <v>42</v>
      </c>
    </row>
    <row r="68" spans="1:6" ht="75.75" customHeight="1">
      <c r="A68" s="66" t="s">
        <v>126</v>
      </c>
      <c r="B68" s="62" t="s">
        <v>29</v>
      </c>
      <c r="C68" s="63" t="s">
        <v>127</v>
      </c>
      <c r="D68" s="64">
        <v>623800</v>
      </c>
      <c r="E68" s="64">
        <v>623800</v>
      </c>
      <c r="F68" s="44" t="s">
        <v>42</v>
      </c>
    </row>
    <row r="69" spans="1:6" ht="48.75" customHeight="1">
      <c r="A69" s="66" t="s">
        <v>128</v>
      </c>
      <c r="B69" s="62" t="s">
        <v>29</v>
      </c>
      <c r="C69" s="63" t="s">
        <v>129</v>
      </c>
      <c r="D69" s="64">
        <v>240400</v>
      </c>
      <c r="E69" s="64">
        <v>240400</v>
      </c>
      <c r="F69" s="44" t="s">
        <v>42</v>
      </c>
    </row>
    <row r="70" spans="1:6" ht="64.5" customHeight="1">
      <c r="A70" s="66" t="s">
        <v>130</v>
      </c>
      <c r="B70" s="62" t="s">
        <v>29</v>
      </c>
      <c r="C70" s="63" t="s">
        <v>131</v>
      </c>
      <c r="D70" s="64">
        <v>200</v>
      </c>
      <c r="E70" s="64">
        <v>200</v>
      </c>
      <c r="F70" s="44" t="s">
        <v>42</v>
      </c>
    </row>
    <row r="71" spans="1:6" ht="69.75" customHeight="1">
      <c r="A71" s="66" t="s">
        <v>132</v>
      </c>
      <c r="B71" s="62" t="s">
        <v>29</v>
      </c>
      <c r="C71" s="63" t="s">
        <v>133</v>
      </c>
      <c r="D71" s="64">
        <v>200</v>
      </c>
      <c r="E71" s="64">
        <v>200</v>
      </c>
      <c r="F71" s="44" t="s">
        <v>42</v>
      </c>
    </row>
    <row r="72" spans="1:6" ht="72" customHeight="1">
      <c r="A72" s="66" t="s">
        <v>134</v>
      </c>
      <c r="B72" s="62" t="s">
        <v>29</v>
      </c>
      <c r="C72" s="63" t="s">
        <v>135</v>
      </c>
      <c r="D72" s="64">
        <v>240200</v>
      </c>
      <c r="E72" s="64">
        <v>240200</v>
      </c>
      <c r="F72" s="44" t="s">
        <v>42</v>
      </c>
    </row>
    <row r="73" spans="1:6" ht="75" customHeight="1">
      <c r="A73" s="66" t="s">
        <v>136</v>
      </c>
      <c r="B73" s="62" t="s">
        <v>29</v>
      </c>
      <c r="C73" s="63" t="s">
        <v>137</v>
      </c>
      <c r="D73" s="64">
        <v>240200</v>
      </c>
      <c r="E73" s="64">
        <v>240200</v>
      </c>
      <c r="F73" s="44" t="s">
        <v>42</v>
      </c>
    </row>
    <row r="74" spans="1:6" ht="30" customHeight="1">
      <c r="A74" s="66" t="s">
        <v>138</v>
      </c>
      <c r="B74" s="62" t="s">
        <v>29</v>
      </c>
      <c r="C74" s="63" t="s">
        <v>139</v>
      </c>
      <c r="D74" s="64">
        <v>10646900</v>
      </c>
      <c r="E74" s="64">
        <v>10586663.189999999</v>
      </c>
      <c r="F74" s="44">
        <f t="shared" si="0"/>
        <v>60236.810000000522</v>
      </c>
    </row>
    <row r="75" spans="1:6" ht="126.75" customHeight="1">
      <c r="A75" s="66" t="s">
        <v>140</v>
      </c>
      <c r="B75" s="62" t="s">
        <v>29</v>
      </c>
      <c r="C75" s="63" t="s">
        <v>141</v>
      </c>
      <c r="D75" s="64">
        <v>8690200</v>
      </c>
      <c r="E75" s="64">
        <v>8630022.9600000009</v>
      </c>
      <c r="F75" s="44">
        <f t="shared" si="0"/>
        <v>60177.039999999106</v>
      </c>
    </row>
    <row r="76" spans="1:6" ht="126" customHeight="1">
      <c r="A76" s="66" t="s">
        <v>142</v>
      </c>
      <c r="B76" s="62" t="s">
        <v>29</v>
      </c>
      <c r="C76" s="63" t="s">
        <v>143</v>
      </c>
      <c r="D76" s="64">
        <v>8690200</v>
      </c>
      <c r="E76" s="64">
        <v>8630022.9600000009</v>
      </c>
      <c r="F76" s="44">
        <f t="shared" si="0"/>
        <v>60177.039999999106</v>
      </c>
    </row>
    <row r="77" spans="1:6" ht="47.25" customHeight="1">
      <c r="A77" s="66" t="s">
        <v>144</v>
      </c>
      <c r="B77" s="62" t="s">
        <v>29</v>
      </c>
      <c r="C77" s="63" t="s">
        <v>145</v>
      </c>
      <c r="D77" s="64">
        <v>1956700</v>
      </c>
      <c r="E77" s="64">
        <v>1956640.23</v>
      </c>
      <c r="F77" s="44">
        <f t="shared" si="0"/>
        <v>59.770000000018626</v>
      </c>
    </row>
    <row r="78" spans="1:6" ht="57.75" customHeight="1">
      <c r="A78" s="66" t="s">
        <v>146</v>
      </c>
      <c r="B78" s="62" t="s">
        <v>29</v>
      </c>
      <c r="C78" s="63" t="s">
        <v>147</v>
      </c>
      <c r="D78" s="64">
        <v>1956700</v>
      </c>
      <c r="E78" s="64">
        <v>1956640.23</v>
      </c>
      <c r="F78" s="44">
        <f t="shared" si="0"/>
        <v>59.770000000018626</v>
      </c>
    </row>
    <row r="79" spans="1:6" ht="12.75" customHeight="1">
      <c r="A79" s="17"/>
      <c r="B79" s="18"/>
      <c r="C79" s="18"/>
      <c r="D79" s="19"/>
      <c r="E79" s="19"/>
      <c r="F79" s="1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25"/>
  <sheetViews>
    <sheetView showGridLines="0" view="pageBreakPreview" topLeftCell="A211" zoomScale="60" workbookViewId="0">
      <selection activeCell="C217" sqref="C217"/>
    </sheetView>
  </sheetViews>
  <sheetFormatPr defaultRowHeight="12.75" customHeight="1"/>
  <cols>
    <col min="1" max="1" width="45.7109375" customWidth="1"/>
    <col min="2" max="2" width="6.57031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44" t="s">
        <v>148</v>
      </c>
      <c r="B2" s="144"/>
      <c r="C2" s="144"/>
      <c r="D2" s="144"/>
      <c r="E2" s="1"/>
      <c r="F2" s="8" t="s">
        <v>149</v>
      </c>
    </row>
    <row r="3" spans="1:6" ht="13.5" customHeight="1">
      <c r="A3" s="5"/>
      <c r="B3" s="5"/>
      <c r="C3" s="20"/>
      <c r="D3" s="6"/>
      <c r="E3" s="6"/>
      <c r="F3" s="6"/>
    </row>
    <row r="4" spans="1:6" ht="10.15" customHeight="1">
      <c r="A4" s="149" t="s">
        <v>19</v>
      </c>
      <c r="B4" s="130" t="s">
        <v>20</v>
      </c>
      <c r="C4" s="147" t="s">
        <v>150</v>
      </c>
      <c r="D4" s="133" t="s">
        <v>22</v>
      </c>
      <c r="E4" s="152" t="s">
        <v>23</v>
      </c>
      <c r="F4" s="139" t="s">
        <v>24</v>
      </c>
    </row>
    <row r="5" spans="1:6" ht="5.45" customHeight="1">
      <c r="A5" s="150"/>
      <c r="B5" s="131"/>
      <c r="C5" s="148"/>
      <c r="D5" s="134"/>
      <c r="E5" s="153"/>
      <c r="F5" s="140"/>
    </row>
    <row r="6" spans="1:6" ht="9.6" customHeight="1">
      <c r="A6" s="150"/>
      <c r="B6" s="131"/>
      <c r="C6" s="148"/>
      <c r="D6" s="134"/>
      <c r="E6" s="153"/>
      <c r="F6" s="140"/>
    </row>
    <row r="7" spans="1:6" ht="6" customHeight="1">
      <c r="A7" s="150"/>
      <c r="B7" s="131"/>
      <c r="C7" s="148"/>
      <c r="D7" s="134"/>
      <c r="E7" s="153"/>
      <c r="F7" s="140"/>
    </row>
    <row r="8" spans="1:6" ht="6.6" customHeight="1">
      <c r="A8" s="150"/>
      <c r="B8" s="131"/>
      <c r="C8" s="148"/>
      <c r="D8" s="134"/>
      <c r="E8" s="153"/>
      <c r="F8" s="140"/>
    </row>
    <row r="9" spans="1:6" ht="10.9" customHeight="1">
      <c r="A9" s="150"/>
      <c r="B9" s="131"/>
      <c r="C9" s="148"/>
      <c r="D9" s="134"/>
      <c r="E9" s="153"/>
      <c r="F9" s="140"/>
    </row>
    <row r="10" spans="1:6" ht="4.1500000000000004" hidden="1" customHeight="1">
      <c r="A10" s="150"/>
      <c r="B10" s="131"/>
      <c r="C10" s="21"/>
      <c r="D10" s="134"/>
      <c r="E10" s="22"/>
      <c r="F10" s="23"/>
    </row>
    <row r="11" spans="1:6" ht="13.15" hidden="1" customHeight="1">
      <c r="A11" s="151"/>
      <c r="B11" s="132"/>
      <c r="C11" s="24"/>
      <c r="D11" s="135"/>
      <c r="E11" s="25"/>
      <c r="F11" s="26"/>
    </row>
    <row r="12" spans="1:6" ht="13.5" customHeight="1">
      <c r="A12" s="11">
        <v>1</v>
      </c>
      <c r="B12" s="12">
        <v>2</v>
      </c>
      <c r="C12" s="13">
        <v>3</v>
      </c>
      <c r="D12" s="14" t="s">
        <v>25</v>
      </c>
      <c r="E12" s="27" t="s">
        <v>26</v>
      </c>
      <c r="F12" s="16" t="s">
        <v>27</v>
      </c>
    </row>
    <row r="13" spans="1:6" ht="21.4" customHeight="1">
      <c r="A13" s="29" t="s">
        <v>151</v>
      </c>
      <c r="B13" s="30" t="s">
        <v>152</v>
      </c>
      <c r="C13" s="31" t="s">
        <v>153</v>
      </c>
      <c r="D13" s="32">
        <v>20864551</v>
      </c>
      <c r="E13" s="33">
        <v>20735740.109999999</v>
      </c>
      <c r="F13" s="34">
        <f>IF(OR(D13="-",IF(E13="-",0,E13)&gt;=IF(D13="-",0,D13)),"-",IF(D13="-",0,D13)-IF(E13="-",0,E13))</f>
        <v>128810.8900000006</v>
      </c>
    </row>
    <row r="14" spans="1:6" ht="15">
      <c r="A14" s="35" t="s">
        <v>31</v>
      </c>
      <c r="B14" s="36"/>
      <c r="C14" s="37"/>
      <c r="D14" s="38"/>
      <c r="E14" s="39"/>
      <c r="F14" s="40"/>
    </row>
    <row r="15" spans="1:6" ht="37.5" customHeight="1">
      <c r="A15" s="29" t="s">
        <v>154</v>
      </c>
      <c r="B15" s="30" t="s">
        <v>152</v>
      </c>
      <c r="C15" s="31" t="s">
        <v>155</v>
      </c>
      <c r="D15" s="32">
        <v>20864551</v>
      </c>
      <c r="E15" s="33">
        <v>20735740.109999999</v>
      </c>
      <c r="F15" s="34">
        <f t="shared" ref="F15:F78" si="0">IF(OR(D15="-",IF(E15="-",0,E15)&gt;=IF(D15="-",0,D15)),"-",IF(D15="-",0,D15)-IF(E15="-",0,E15))</f>
        <v>128810.8900000006</v>
      </c>
    </row>
    <row r="16" spans="1:6" ht="21.4" customHeight="1">
      <c r="A16" s="29" t="s">
        <v>156</v>
      </c>
      <c r="B16" s="30" t="s">
        <v>152</v>
      </c>
      <c r="C16" s="31" t="s">
        <v>157</v>
      </c>
      <c r="D16" s="32">
        <v>6046750</v>
      </c>
      <c r="E16" s="33">
        <v>6032873.54</v>
      </c>
      <c r="F16" s="34">
        <f t="shared" si="0"/>
        <v>13876.459999999963</v>
      </c>
    </row>
    <row r="17" spans="1:6" ht="102" customHeight="1">
      <c r="A17" s="29" t="s">
        <v>158</v>
      </c>
      <c r="B17" s="30" t="s">
        <v>152</v>
      </c>
      <c r="C17" s="31" t="s">
        <v>159</v>
      </c>
      <c r="D17" s="32">
        <v>5407150</v>
      </c>
      <c r="E17" s="33">
        <v>5406017.3300000001</v>
      </c>
      <c r="F17" s="34">
        <f t="shared" si="0"/>
        <v>1132.6699999999255</v>
      </c>
    </row>
    <row r="18" spans="1:6" ht="53.25" customHeight="1">
      <c r="A18" s="41" t="s">
        <v>160</v>
      </c>
      <c r="B18" s="42" t="s">
        <v>152</v>
      </c>
      <c r="C18" s="43" t="s">
        <v>161</v>
      </c>
      <c r="D18" s="44">
        <v>5388750</v>
      </c>
      <c r="E18" s="45">
        <v>5387697.3300000001</v>
      </c>
      <c r="F18" s="46">
        <f t="shared" si="0"/>
        <v>1052.6699999999255</v>
      </c>
    </row>
    <row r="19" spans="1:6" ht="54.75" customHeight="1">
      <c r="A19" s="41" t="s">
        <v>162</v>
      </c>
      <c r="B19" s="42" t="s">
        <v>152</v>
      </c>
      <c r="C19" s="43" t="s">
        <v>163</v>
      </c>
      <c r="D19" s="44">
        <v>5388750</v>
      </c>
      <c r="E19" s="45">
        <v>5387697.3300000001</v>
      </c>
      <c r="F19" s="46">
        <f t="shared" si="0"/>
        <v>1052.6699999999255</v>
      </c>
    </row>
    <row r="20" spans="1:6" ht="148.5" customHeight="1">
      <c r="A20" s="47" t="s">
        <v>164</v>
      </c>
      <c r="B20" s="42" t="s">
        <v>152</v>
      </c>
      <c r="C20" s="43" t="s">
        <v>165</v>
      </c>
      <c r="D20" s="44">
        <v>4716250</v>
      </c>
      <c r="E20" s="45">
        <v>4716118.91</v>
      </c>
      <c r="F20" s="46">
        <f t="shared" si="0"/>
        <v>131.08999999985099</v>
      </c>
    </row>
    <row r="21" spans="1:6" ht="98.25" customHeight="1">
      <c r="A21" s="41" t="s">
        <v>166</v>
      </c>
      <c r="B21" s="42" t="s">
        <v>152</v>
      </c>
      <c r="C21" s="43" t="s">
        <v>167</v>
      </c>
      <c r="D21" s="44">
        <v>4716250</v>
      </c>
      <c r="E21" s="45">
        <v>4716118.91</v>
      </c>
      <c r="F21" s="46">
        <f t="shared" si="0"/>
        <v>131.08999999985099</v>
      </c>
    </row>
    <row r="22" spans="1:6" ht="53.25" customHeight="1">
      <c r="A22" s="41" t="s">
        <v>168</v>
      </c>
      <c r="B22" s="42" t="s">
        <v>152</v>
      </c>
      <c r="C22" s="43" t="s">
        <v>169</v>
      </c>
      <c r="D22" s="44">
        <v>4716250</v>
      </c>
      <c r="E22" s="45">
        <v>4716118.91</v>
      </c>
      <c r="F22" s="46">
        <f t="shared" si="0"/>
        <v>131.08999999985099</v>
      </c>
    </row>
    <row r="23" spans="1:6" ht="41.25" customHeight="1">
      <c r="A23" s="41" t="s">
        <v>170</v>
      </c>
      <c r="B23" s="42" t="s">
        <v>152</v>
      </c>
      <c r="C23" s="43" t="s">
        <v>171</v>
      </c>
      <c r="D23" s="44">
        <v>3449942.38</v>
      </c>
      <c r="E23" s="45">
        <v>3449884.76</v>
      </c>
      <c r="F23" s="46">
        <f t="shared" si="0"/>
        <v>57.620000000111759</v>
      </c>
    </row>
    <row r="24" spans="1:6" ht="72" customHeight="1">
      <c r="A24" s="41" t="s">
        <v>172</v>
      </c>
      <c r="B24" s="42" t="s">
        <v>152</v>
      </c>
      <c r="C24" s="43" t="s">
        <v>173</v>
      </c>
      <c r="D24" s="44">
        <v>235700</v>
      </c>
      <c r="E24" s="45">
        <v>235666.29</v>
      </c>
      <c r="F24" s="46">
        <f t="shared" si="0"/>
        <v>33.709999999991851</v>
      </c>
    </row>
    <row r="25" spans="1:6" ht="85.5" customHeight="1">
      <c r="A25" s="41" t="s">
        <v>174</v>
      </c>
      <c r="B25" s="42" t="s">
        <v>152</v>
      </c>
      <c r="C25" s="43" t="s">
        <v>175</v>
      </c>
      <c r="D25" s="44">
        <v>1030607.62</v>
      </c>
      <c r="E25" s="45">
        <v>1030567.86</v>
      </c>
      <c r="F25" s="46">
        <f t="shared" si="0"/>
        <v>39.760000000009313</v>
      </c>
    </row>
    <row r="26" spans="1:6" ht="146.25" customHeight="1">
      <c r="A26" s="47" t="s">
        <v>176</v>
      </c>
      <c r="B26" s="42" t="s">
        <v>152</v>
      </c>
      <c r="C26" s="43" t="s">
        <v>177</v>
      </c>
      <c r="D26" s="44">
        <v>672500</v>
      </c>
      <c r="E26" s="45">
        <v>671578.42</v>
      </c>
      <c r="F26" s="46">
        <f t="shared" si="0"/>
        <v>921.57999999995809</v>
      </c>
    </row>
    <row r="27" spans="1:6" ht="60.75" customHeight="1">
      <c r="A27" s="41" t="s">
        <v>178</v>
      </c>
      <c r="B27" s="42" t="s">
        <v>152</v>
      </c>
      <c r="C27" s="43" t="s">
        <v>179</v>
      </c>
      <c r="D27" s="44">
        <v>672500</v>
      </c>
      <c r="E27" s="45">
        <v>671578.42</v>
      </c>
      <c r="F27" s="46">
        <f t="shared" si="0"/>
        <v>921.57999999995809</v>
      </c>
    </row>
    <row r="28" spans="1:6" ht="62.25" customHeight="1">
      <c r="A28" s="41" t="s">
        <v>180</v>
      </c>
      <c r="B28" s="42" t="s">
        <v>152</v>
      </c>
      <c r="C28" s="43" t="s">
        <v>181</v>
      </c>
      <c r="D28" s="44">
        <v>672500</v>
      </c>
      <c r="E28" s="45">
        <v>671578.42</v>
      </c>
      <c r="F28" s="46">
        <f t="shared" si="0"/>
        <v>921.57999999995809</v>
      </c>
    </row>
    <row r="29" spans="1:6" ht="33" customHeight="1">
      <c r="A29" s="41" t="s">
        <v>182</v>
      </c>
      <c r="B29" s="42" t="s">
        <v>152</v>
      </c>
      <c r="C29" s="43" t="s">
        <v>183</v>
      </c>
      <c r="D29" s="44">
        <v>585900</v>
      </c>
      <c r="E29" s="45">
        <v>584993.93999999994</v>
      </c>
      <c r="F29" s="46">
        <f t="shared" si="0"/>
        <v>906.06000000005588</v>
      </c>
    </row>
    <row r="30" spans="1:6" ht="36" customHeight="1">
      <c r="A30" s="41" t="s">
        <v>184</v>
      </c>
      <c r="B30" s="42" t="s">
        <v>152</v>
      </c>
      <c r="C30" s="43" t="s">
        <v>185</v>
      </c>
      <c r="D30" s="44">
        <v>86600</v>
      </c>
      <c r="E30" s="45">
        <v>86584.48</v>
      </c>
      <c r="F30" s="46">
        <f t="shared" si="0"/>
        <v>15.520000000004075</v>
      </c>
    </row>
    <row r="31" spans="1:6" ht="60" customHeight="1">
      <c r="A31" s="41" t="s">
        <v>186</v>
      </c>
      <c r="B31" s="42" t="s">
        <v>152</v>
      </c>
      <c r="C31" s="43" t="s">
        <v>187</v>
      </c>
      <c r="D31" s="44">
        <v>18200</v>
      </c>
      <c r="E31" s="45">
        <v>18120</v>
      </c>
      <c r="F31" s="46">
        <f t="shared" si="0"/>
        <v>80</v>
      </c>
    </row>
    <row r="32" spans="1:6" ht="59.25" customHeight="1">
      <c r="A32" s="41" t="s">
        <v>188</v>
      </c>
      <c r="B32" s="42" t="s">
        <v>152</v>
      </c>
      <c r="C32" s="43" t="s">
        <v>189</v>
      </c>
      <c r="D32" s="44">
        <v>18200</v>
      </c>
      <c r="E32" s="45">
        <v>18120</v>
      </c>
      <c r="F32" s="46">
        <f t="shared" si="0"/>
        <v>80</v>
      </c>
    </row>
    <row r="33" spans="1:6" ht="126.75" customHeight="1">
      <c r="A33" s="41" t="s">
        <v>190</v>
      </c>
      <c r="B33" s="42" t="s">
        <v>152</v>
      </c>
      <c r="C33" s="43" t="s">
        <v>191</v>
      </c>
      <c r="D33" s="44">
        <v>18200</v>
      </c>
      <c r="E33" s="45">
        <v>18120</v>
      </c>
      <c r="F33" s="46">
        <f t="shared" si="0"/>
        <v>80</v>
      </c>
    </row>
    <row r="34" spans="1:6" ht="63.75" customHeight="1">
      <c r="A34" s="41" t="s">
        <v>178</v>
      </c>
      <c r="B34" s="42" t="s">
        <v>152</v>
      </c>
      <c r="C34" s="43" t="s">
        <v>192</v>
      </c>
      <c r="D34" s="44">
        <v>18200</v>
      </c>
      <c r="E34" s="45">
        <v>18120</v>
      </c>
      <c r="F34" s="46">
        <f t="shared" si="0"/>
        <v>80</v>
      </c>
    </row>
    <row r="35" spans="1:6" ht="63" customHeight="1">
      <c r="A35" s="41" t="s">
        <v>180</v>
      </c>
      <c r="B35" s="42" t="s">
        <v>152</v>
      </c>
      <c r="C35" s="43" t="s">
        <v>193</v>
      </c>
      <c r="D35" s="44">
        <v>18200</v>
      </c>
      <c r="E35" s="45">
        <v>18120</v>
      </c>
      <c r="F35" s="46">
        <f t="shared" si="0"/>
        <v>80</v>
      </c>
    </row>
    <row r="36" spans="1:6" ht="26.25" customHeight="1">
      <c r="A36" s="41" t="s">
        <v>182</v>
      </c>
      <c r="B36" s="42" t="s">
        <v>152</v>
      </c>
      <c r="C36" s="43" t="s">
        <v>194</v>
      </c>
      <c r="D36" s="44">
        <v>18200</v>
      </c>
      <c r="E36" s="45">
        <v>18120</v>
      </c>
      <c r="F36" s="46">
        <f t="shared" si="0"/>
        <v>80</v>
      </c>
    </row>
    <row r="37" spans="1:6" ht="61.5" customHeight="1">
      <c r="A37" s="41" t="s">
        <v>195</v>
      </c>
      <c r="B37" s="42" t="s">
        <v>152</v>
      </c>
      <c r="C37" s="43" t="s">
        <v>196</v>
      </c>
      <c r="D37" s="44">
        <v>200</v>
      </c>
      <c r="E37" s="45">
        <v>200</v>
      </c>
      <c r="F37" s="46" t="str">
        <f t="shared" si="0"/>
        <v>-</v>
      </c>
    </row>
    <row r="38" spans="1:6" ht="33.75" customHeight="1">
      <c r="A38" s="41" t="s">
        <v>197</v>
      </c>
      <c r="B38" s="42" t="s">
        <v>152</v>
      </c>
      <c r="C38" s="43" t="s">
        <v>198</v>
      </c>
      <c r="D38" s="44">
        <v>200</v>
      </c>
      <c r="E38" s="45">
        <v>200</v>
      </c>
      <c r="F38" s="46" t="str">
        <f t="shared" si="0"/>
        <v>-</v>
      </c>
    </row>
    <row r="39" spans="1:6" ht="204" customHeight="1">
      <c r="A39" s="47" t="s">
        <v>199</v>
      </c>
      <c r="B39" s="42" t="s">
        <v>152</v>
      </c>
      <c r="C39" s="43" t="s">
        <v>200</v>
      </c>
      <c r="D39" s="44">
        <v>200</v>
      </c>
      <c r="E39" s="45">
        <v>200</v>
      </c>
      <c r="F39" s="46" t="str">
        <f t="shared" si="0"/>
        <v>-</v>
      </c>
    </row>
    <row r="40" spans="1:6" ht="63" customHeight="1">
      <c r="A40" s="41" t="s">
        <v>178</v>
      </c>
      <c r="B40" s="42" t="s">
        <v>152</v>
      </c>
      <c r="C40" s="43" t="s">
        <v>201</v>
      </c>
      <c r="D40" s="44">
        <v>200</v>
      </c>
      <c r="E40" s="45">
        <v>200</v>
      </c>
      <c r="F40" s="46" t="str">
        <f t="shared" si="0"/>
        <v>-</v>
      </c>
    </row>
    <row r="41" spans="1:6" ht="66" customHeight="1">
      <c r="A41" s="41" t="s">
        <v>180</v>
      </c>
      <c r="B41" s="42" t="s">
        <v>152</v>
      </c>
      <c r="C41" s="43" t="s">
        <v>202</v>
      </c>
      <c r="D41" s="44">
        <v>200</v>
      </c>
      <c r="E41" s="45">
        <v>200</v>
      </c>
      <c r="F41" s="46" t="str">
        <f t="shared" si="0"/>
        <v>-</v>
      </c>
    </row>
    <row r="42" spans="1:6" ht="30" customHeight="1">
      <c r="A42" s="41" t="s">
        <v>182</v>
      </c>
      <c r="B42" s="42" t="s">
        <v>152</v>
      </c>
      <c r="C42" s="43" t="s">
        <v>203</v>
      </c>
      <c r="D42" s="44">
        <v>200</v>
      </c>
      <c r="E42" s="45">
        <v>200</v>
      </c>
      <c r="F42" s="46" t="str">
        <f t="shared" si="0"/>
        <v>-</v>
      </c>
    </row>
    <row r="43" spans="1:6" ht="39" customHeight="1">
      <c r="A43" s="29" t="s">
        <v>204</v>
      </c>
      <c r="B43" s="30" t="s">
        <v>152</v>
      </c>
      <c r="C43" s="31" t="s">
        <v>205</v>
      </c>
      <c r="D43" s="32">
        <v>254000</v>
      </c>
      <c r="E43" s="33">
        <v>253941.38</v>
      </c>
      <c r="F43" s="34">
        <f t="shared" si="0"/>
        <v>58.619999999995343</v>
      </c>
    </row>
    <row r="44" spans="1:6" ht="53.25" customHeight="1">
      <c r="A44" s="41" t="s">
        <v>195</v>
      </c>
      <c r="B44" s="42" t="s">
        <v>152</v>
      </c>
      <c r="C44" s="43" t="s">
        <v>206</v>
      </c>
      <c r="D44" s="44">
        <v>254000</v>
      </c>
      <c r="E44" s="45">
        <v>253941.38</v>
      </c>
      <c r="F44" s="46">
        <f t="shared" si="0"/>
        <v>58.619999999995343</v>
      </c>
    </row>
    <row r="45" spans="1:6" ht="30.75" customHeight="1">
      <c r="A45" s="41" t="s">
        <v>197</v>
      </c>
      <c r="B45" s="42" t="s">
        <v>152</v>
      </c>
      <c r="C45" s="43" t="s">
        <v>207</v>
      </c>
      <c r="D45" s="44">
        <v>254000</v>
      </c>
      <c r="E45" s="45">
        <v>253941.38</v>
      </c>
      <c r="F45" s="46">
        <f t="shared" si="0"/>
        <v>58.619999999995343</v>
      </c>
    </row>
    <row r="46" spans="1:6" ht="118.5" customHeight="1">
      <c r="A46" s="41" t="s">
        <v>208</v>
      </c>
      <c r="B46" s="42" t="s">
        <v>152</v>
      </c>
      <c r="C46" s="43" t="s">
        <v>209</v>
      </c>
      <c r="D46" s="44">
        <v>254000</v>
      </c>
      <c r="E46" s="45">
        <v>253941.38</v>
      </c>
      <c r="F46" s="46">
        <f t="shared" si="0"/>
        <v>58.619999999995343</v>
      </c>
    </row>
    <row r="47" spans="1:6" ht="30" customHeight="1">
      <c r="A47" s="41" t="s">
        <v>210</v>
      </c>
      <c r="B47" s="42" t="s">
        <v>152</v>
      </c>
      <c r="C47" s="43" t="s">
        <v>211</v>
      </c>
      <c r="D47" s="44">
        <v>254000</v>
      </c>
      <c r="E47" s="45">
        <v>253941.38</v>
      </c>
      <c r="F47" s="46">
        <f t="shared" si="0"/>
        <v>58.619999999995343</v>
      </c>
    </row>
    <row r="48" spans="1:6" ht="30" customHeight="1">
      <c r="A48" s="41" t="s">
        <v>212</v>
      </c>
      <c r="B48" s="42" t="s">
        <v>152</v>
      </c>
      <c r="C48" s="43" t="s">
        <v>213</v>
      </c>
      <c r="D48" s="44">
        <v>254000</v>
      </c>
      <c r="E48" s="45">
        <v>253941.38</v>
      </c>
      <c r="F48" s="46">
        <f t="shared" si="0"/>
        <v>58.619999999995343</v>
      </c>
    </row>
    <row r="49" spans="1:6" ht="30.75" customHeight="1">
      <c r="A49" s="29" t="s">
        <v>214</v>
      </c>
      <c r="B49" s="30" t="s">
        <v>152</v>
      </c>
      <c r="C49" s="31" t="s">
        <v>215</v>
      </c>
      <c r="D49" s="32">
        <v>10000</v>
      </c>
      <c r="E49" s="33" t="s">
        <v>42</v>
      </c>
      <c r="F49" s="34">
        <f t="shared" si="0"/>
        <v>10000</v>
      </c>
    </row>
    <row r="50" spans="1:6" ht="57.75" customHeight="1">
      <c r="A50" s="41" t="s">
        <v>195</v>
      </c>
      <c r="B50" s="42" t="s">
        <v>152</v>
      </c>
      <c r="C50" s="43" t="s">
        <v>216</v>
      </c>
      <c r="D50" s="44">
        <v>10000</v>
      </c>
      <c r="E50" s="45" t="s">
        <v>42</v>
      </c>
      <c r="F50" s="46">
        <f t="shared" si="0"/>
        <v>10000</v>
      </c>
    </row>
    <row r="51" spans="1:6" ht="50.25" customHeight="1">
      <c r="A51" s="41" t="s">
        <v>217</v>
      </c>
      <c r="B51" s="42" t="s">
        <v>152</v>
      </c>
      <c r="C51" s="43" t="s">
        <v>218</v>
      </c>
      <c r="D51" s="44">
        <v>10000</v>
      </c>
      <c r="E51" s="45" t="s">
        <v>42</v>
      </c>
      <c r="F51" s="46">
        <f t="shared" si="0"/>
        <v>10000</v>
      </c>
    </row>
    <row r="52" spans="1:6" ht="133.5" customHeight="1">
      <c r="A52" s="41" t="s">
        <v>219</v>
      </c>
      <c r="B52" s="42" t="s">
        <v>152</v>
      </c>
      <c r="C52" s="43" t="s">
        <v>220</v>
      </c>
      <c r="D52" s="44">
        <v>10000</v>
      </c>
      <c r="E52" s="45" t="s">
        <v>42</v>
      </c>
      <c r="F52" s="46">
        <f t="shared" si="0"/>
        <v>10000</v>
      </c>
    </row>
    <row r="53" spans="1:6" ht="31.5" customHeight="1">
      <c r="A53" s="41" t="s">
        <v>210</v>
      </c>
      <c r="B53" s="42" t="s">
        <v>152</v>
      </c>
      <c r="C53" s="43" t="s">
        <v>221</v>
      </c>
      <c r="D53" s="44">
        <v>10000</v>
      </c>
      <c r="E53" s="45" t="s">
        <v>42</v>
      </c>
      <c r="F53" s="46">
        <f t="shared" si="0"/>
        <v>10000</v>
      </c>
    </row>
    <row r="54" spans="1:6" ht="28.5" customHeight="1">
      <c r="A54" s="41" t="s">
        <v>222</v>
      </c>
      <c r="B54" s="42" t="s">
        <v>152</v>
      </c>
      <c r="C54" s="43" t="s">
        <v>223</v>
      </c>
      <c r="D54" s="44">
        <v>10000</v>
      </c>
      <c r="E54" s="45" t="s">
        <v>42</v>
      </c>
      <c r="F54" s="46">
        <f t="shared" si="0"/>
        <v>10000</v>
      </c>
    </row>
    <row r="55" spans="1:6" ht="49.5" customHeight="1">
      <c r="A55" s="29" t="s">
        <v>224</v>
      </c>
      <c r="B55" s="30" t="s">
        <v>152</v>
      </c>
      <c r="C55" s="31" t="s">
        <v>225</v>
      </c>
      <c r="D55" s="32">
        <v>375600</v>
      </c>
      <c r="E55" s="33">
        <v>372914.83</v>
      </c>
      <c r="F55" s="34">
        <f t="shared" si="0"/>
        <v>2685.1699999999837</v>
      </c>
    </row>
    <row r="56" spans="1:6" ht="62.25" customHeight="1">
      <c r="A56" s="41" t="s">
        <v>160</v>
      </c>
      <c r="B56" s="42" t="s">
        <v>152</v>
      </c>
      <c r="C56" s="43" t="s">
        <v>226</v>
      </c>
      <c r="D56" s="44">
        <v>49400</v>
      </c>
      <c r="E56" s="45">
        <v>49254.12</v>
      </c>
      <c r="F56" s="46">
        <f t="shared" si="0"/>
        <v>145.87999999999738</v>
      </c>
    </row>
    <row r="57" spans="1:6" ht="57.75" customHeight="1">
      <c r="A57" s="41" t="s">
        <v>162</v>
      </c>
      <c r="B57" s="42" t="s">
        <v>152</v>
      </c>
      <c r="C57" s="43" t="s">
        <v>227</v>
      </c>
      <c r="D57" s="44">
        <v>49400</v>
      </c>
      <c r="E57" s="45">
        <v>49254.12</v>
      </c>
      <c r="F57" s="46">
        <f t="shared" si="0"/>
        <v>145.87999999999738</v>
      </c>
    </row>
    <row r="58" spans="1:6" ht="117.75" customHeight="1">
      <c r="A58" s="41" t="s">
        <v>228</v>
      </c>
      <c r="B58" s="42" t="s">
        <v>152</v>
      </c>
      <c r="C58" s="43" t="s">
        <v>229</v>
      </c>
      <c r="D58" s="44">
        <v>49400</v>
      </c>
      <c r="E58" s="45">
        <v>49254.12</v>
      </c>
      <c r="F58" s="46">
        <f t="shared" si="0"/>
        <v>145.87999999999738</v>
      </c>
    </row>
    <row r="59" spans="1:6" ht="24" customHeight="1">
      <c r="A59" s="41" t="s">
        <v>210</v>
      </c>
      <c r="B59" s="42" t="s">
        <v>152</v>
      </c>
      <c r="C59" s="43" t="s">
        <v>230</v>
      </c>
      <c r="D59" s="44">
        <v>49400</v>
      </c>
      <c r="E59" s="45">
        <v>49254.12</v>
      </c>
      <c r="F59" s="46">
        <f t="shared" si="0"/>
        <v>145.87999999999738</v>
      </c>
    </row>
    <row r="60" spans="1:6" ht="30.75" customHeight="1">
      <c r="A60" s="41" t="s">
        <v>231</v>
      </c>
      <c r="B60" s="42" t="s">
        <v>152</v>
      </c>
      <c r="C60" s="43" t="s">
        <v>232</v>
      </c>
      <c r="D60" s="44">
        <v>49400</v>
      </c>
      <c r="E60" s="45">
        <v>49254.12</v>
      </c>
      <c r="F60" s="46">
        <f t="shared" si="0"/>
        <v>145.87999999999738</v>
      </c>
    </row>
    <row r="61" spans="1:6" ht="41.25" customHeight="1">
      <c r="A61" s="41" t="s">
        <v>233</v>
      </c>
      <c r="B61" s="42" t="s">
        <v>152</v>
      </c>
      <c r="C61" s="43" t="s">
        <v>234</v>
      </c>
      <c r="D61" s="44">
        <v>40200</v>
      </c>
      <c r="E61" s="45">
        <v>40140</v>
      </c>
      <c r="F61" s="46">
        <f t="shared" si="0"/>
        <v>60</v>
      </c>
    </row>
    <row r="62" spans="1:6" ht="22.5" customHeight="1">
      <c r="A62" s="41" t="s">
        <v>235</v>
      </c>
      <c r="B62" s="42" t="s">
        <v>152</v>
      </c>
      <c r="C62" s="43" t="s">
        <v>236</v>
      </c>
      <c r="D62" s="44">
        <v>9200</v>
      </c>
      <c r="E62" s="45">
        <v>9114.1200000000008</v>
      </c>
      <c r="F62" s="46">
        <f t="shared" si="0"/>
        <v>85.8799999999992</v>
      </c>
    </row>
    <row r="63" spans="1:6" ht="56.25" customHeight="1">
      <c r="A63" s="41" t="s">
        <v>186</v>
      </c>
      <c r="B63" s="42" t="s">
        <v>152</v>
      </c>
      <c r="C63" s="43" t="s">
        <v>237</v>
      </c>
      <c r="D63" s="44">
        <v>216300</v>
      </c>
      <c r="E63" s="45">
        <v>213847.42</v>
      </c>
      <c r="F63" s="46">
        <f t="shared" si="0"/>
        <v>2452.5799999999872</v>
      </c>
    </row>
    <row r="64" spans="1:6" ht="77.25" customHeight="1">
      <c r="A64" s="41" t="s">
        <v>238</v>
      </c>
      <c r="B64" s="42" t="s">
        <v>152</v>
      </c>
      <c r="C64" s="43" t="s">
        <v>239</v>
      </c>
      <c r="D64" s="44">
        <v>67300</v>
      </c>
      <c r="E64" s="45">
        <v>64950.7</v>
      </c>
      <c r="F64" s="46">
        <f t="shared" si="0"/>
        <v>2349.3000000000029</v>
      </c>
    </row>
    <row r="65" spans="1:6" ht="237" customHeight="1">
      <c r="A65" s="47" t="s">
        <v>240</v>
      </c>
      <c r="B65" s="42" t="s">
        <v>152</v>
      </c>
      <c r="C65" s="43" t="s">
        <v>241</v>
      </c>
      <c r="D65" s="44">
        <v>51700</v>
      </c>
      <c r="E65" s="45">
        <v>49350.7</v>
      </c>
      <c r="F65" s="46">
        <f t="shared" si="0"/>
        <v>2349.3000000000029</v>
      </c>
    </row>
    <row r="66" spans="1:6" ht="54.75" customHeight="1">
      <c r="A66" s="41" t="s">
        <v>178</v>
      </c>
      <c r="B66" s="42" t="s">
        <v>152</v>
      </c>
      <c r="C66" s="43" t="s">
        <v>242</v>
      </c>
      <c r="D66" s="44">
        <v>51700</v>
      </c>
      <c r="E66" s="45">
        <v>49350.7</v>
      </c>
      <c r="F66" s="46">
        <f t="shared" si="0"/>
        <v>2349.3000000000029</v>
      </c>
    </row>
    <row r="67" spans="1:6" ht="58.5" customHeight="1">
      <c r="A67" s="41" t="s">
        <v>180</v>
      </c>
      <c r="B67" s="42" t="s">
        <v>152</v>
      </c>
      <c r="C67" s="43" t="s">
        <v>243</v>
      </c>
      <c r="D67" s="44">
        <v>51700</v>
      </c>
      <c r="E67" s="45">
        <v>49350.7</v>
      </c>
      <c r="F67" s="46">
        <f t="shared" si="0"/>
        <v>2349.3000000000029</v>
      </c>
    </row>
    <row r="68" spans="1:6" ht="28.5" customHeight="1">
      <c r="A68" s="41" t="s">
        <v>182</v>
      </c>
      <c r="B68" s="42" t="s">
        <v>152</v>
      </c>
      <c r="C68" s="43" t="s">
        <v>244</v>
      </c>
      <c r="D68" s="44">
        <v>51700</v>
      </c>
      <c r="E68" s="45">
        <v>49350.7</v>
      </c>
      <c r="F68" s="46">
        <f t="shared" si="0"/>
        <v>2349.3000000000029</v>
      </c>
    </row>
    <row r="69" spans="1:6" ht="214.5" customHeight="1">
      <c r="A69" s="47" t="s">
        <v>245</v>
      </c>
      <c r="B69" s="42" t="s">
        <v>152</v>
      </c>
      <c r="C69" s="43" t="s">
        <v>246</v>
      </c>
      <c r="D69" s="44">
        <v>15600</v>
      </c>
      <c r="E69" s="45">
        <v>15600</v>
      </c>
      <c r="F69" s="46" t="str">
        <f t="shared" si="0"/>
        <v>-</v>
      </c>
    </row>
    <row r="70" spans="1:6" ht="58.5" customHeight="1">
      <c r="A70" s="41" t="s">
        <v>178</v>
      </c>
      <c r="B70" s="42" t="s">
        <v>152</v>
      </c>
      <c r="C70" s="43" t="s">
        <v>247</v>
      </c>
      <c r="D70" s="44">
        <v>15600</v>
      </c>
      <c r="E70" s="45">
        <v>15600</v>
      </c>
      <c r="F70" s="46" t="str">
        <f t="shared" si="0"/>
        <v>-</v>
      </c>
    </row>
    <row r="71" spans="1:6" ht="63.75" customHeight="1">
      <c r="A71" s="41" t="s">
        <v>180</v>
      </c>
      <c r="B71" s="42" t="s">
        <v>152</v>
      </c>
      <c r="C71" s="43" t="s">
        <v>248</v>
      </c>
      <c r="D71" s="44">
        <v>15600</v>
      </c>
      <c r="E71" s="45">
        <v>15600</v>
      </c>
      <c r="F71" s="46" t="str">
        <f t="shared" si="0"/>
        <v>-</v>
      </c>
    </row>
    <row r="72" spans="1:6" ht="28.5" customHeight="1">
      <c r="A72" s="41" t="s">
        <v>182</v>
      </c>
      <c r="B72" s="42" t="s">
        <v>152</v>
      </c>
      <c r="C72" s="43" t="s">
        <v>249</v>
      </c>
      <c r="D72" s="44">
        <v>15600</v>
      </c>
      <c r="E72" s="45">
        <v>15600</v>
      </c>
      <c r="F72" s="46" t="str">
        <f t="shared" si="0"/>
        <v>-</v>
      </c>
    </row>
    <row r="73" spans="1:6" ht="127.5" customHeight="1">
      <c r="A73" s="41" t="s">
        <v>250</v>
      </c>
      <c r="B73" s="42" t="s">
        <v>152</v>
      </c>
      <c r="C73" s="43" t="s">
        <v>251</v>
      </c>
      <c r="D73" s="44">
        <v>149000</v>
      </c>
      <c r="E73" s="45">
        <v>148896.72</v>
      </c>
      <c r="F73" s="46">
        <f t="shared" si="0"/>
        <v>103.27999999999884</v>
      </c>
    </row>
    <row r="74" spans="1:6" ht="166.5" customHeight="1">
      <c r="A74" s="47" t="s">
        <v>252</v>
      </c>
      <c r="B74" s="42" t="s">
        <v>152</v>
      </c>
      <c r="C74" s="43" t="s">
        <v>253</v>
      </c>
      <c r="D74" s="44">
        <v>149000</v>
      </c>
      <c r="E74" s="45">
        <v>148896.72</v>
      </c>
      <c r="F74" s="46">
        <f t="shared" si="0"/>
        <v>103.27999999999884</v>
      </c>
    </row>
    <row r="75" spans="1:6" ht="99" customHeight="1">
      <c r="A75" s="41" t="s">
        <v>166</v>
      </c>
      <c r="B75" s="42" t="s">
        <v>152</v>
      </c>
      <c r="C75" s="43" t="s">
        <v>254</v>
      </c>
      <c r="D75" s="44">
        <v>149000</v>
      </c>
      <c r="E75" s="45">
        <v>148896.72</v>
      </c>
      <c r="F75" s="46">
        <f t="shared" si="0"/>
        <v>103.27999999999884</v>
      </c>
    </row>
    <row r="76" spans="1:6" ht="58.5" customHeight="1">
      <c r="A76" s="41" t="s">
        <v>168</v>
      </c>
      <c r="B76" s="42" t="s">
        <v>152</v>
      </c>
      <c r="C76" s="43" t="s">
        <v>255</v>
      </c>
      <c r="D76" s="44">
        <v>149000</v>
      </c>
      <c r="E76" s="45">
        <v>148896.72</v>
      </c>
      <c r="F76" s="46">
        <f t="shared" si="0"/>
        <v>103.27999999999884</v>
      </c>
    </row>
    <row r="77" spans="1:6" ht="76.5" customHeight="1">
      <c r="A77" s="41" t="s">
        <v>172</v>
      </c>
      <c r="B77" s="42" t="s">
        <v>152</v>
      </c>
      <c r="C77" s="43" t="s">
        <v>256</v>
      </c>
      <c r="D77" s="44">
        <v>114400</v>
      </c>
      <c r="E77" s="45">
        <v>114360</v>
      </c>
      <c r="F77" s="46">
        <f t="shared" si="0"/>
        <v>40</v>
      </c>
    </row>
    <row r="78" spans="1:6" ht="87" customHeight="1">
      <c r="A78" s="41" t="s">
        <v>174</v>
      </c>
      <c r="B78" s="42" t="s">
        <v>152</v>
      </c>
      <c r="C78" s="43" t="s">
        <v>257</v>
      </c>
      <c r="D78" s="44">
        <v>34600</v>
      </c>
      <c r="E78" s="45">
        <v>34536.720000000001</v>
      </c>
      <c r="F78" s="46">
        <f t="shared" si="0"/>
        <v>63.279999999998836</v>
      </c>
    </row>
    <row r="79" spans="1:6" ht="90.75" customHeight="1">
      <c r="A79" s="41" t="s">
        <v>258</v>
      </c>
      <c r="B79" s="42" t="s">
        <v>152</v>
      </c>
      <c r="C79" s="43" t="s">
        <v>259</v>
      </c>
      <c r="D79" s="44">
        <v>1000</v>
      </c>
      <c r="E79" s="45">
        <v>1000</v>
      </c>
      <c r="F79" s="46" t="str">
        <f t="shared" ref="F79:F142" si="1">IF(OR(D79="-",IF(E79="-",0,E79)&gt;=IF(D79="-",0,D79)),"-",IF(D79="-",0,D79)-IF(E79="-",0,E79))</f>
        <v>-</v>
      </c>
    </row>
    <row r="80" spans="1:6" ht="51.75" customHeight="1">
      <c r="A80" s="41" t="s">
        <v>260</v>
      </c>
      <c r="B80" s="42" t="s">
        <v>152</v>
      </c>
      <c r="C80" s="43" t="s">
        <v>261</v>
      </c>
      <c r="D80" s="44">
        <v>1000</v>
      </c>
      <c r="E80" s="45">
        <v>1000</v>
      </c>
      <c r="F80" s="46" t="str">
        <f t="shared" si="1"/>
        <v>-</v>
      </c>
    </row>
    <row r="81" spans="1:6" ht="154.5" customHeight="1">
      <c r="A81" s="47" t="s">
        <v>262</v>
      </c>
      <c r="B81" s="42" t="s">
        <v>152</v>
      </c>
      <c r="C81" s="43" t="s">
        <v>263</v>
      </c>
      <c r="D81" s="44">
        <v>1000</v>
      </c>
      <c r="E81" s="45">
        <v>1000</v>
      </c>
      <c r="F81" s="46" t="str">
        <f t="shared" si="1"/>
        <v>-</v>
      </c>
    </row>
    <row r="82" spans="1:6" ht="62.25" customHeight="1">
      <c r="A82" s="41" t="s">
        <v>178</v>
      </c>
      <c r="B82" s="42" t="s">
        <v>152</v>
      </c>
      <c r="C82" s="43" t="s">
        <v>264</v>
      </c>
      <c r="D82" s="44">
        <v>1000</v>
      </c>
      <c r="E82" s="45">
        <v>1000</v>
      </c>
      <c r="F82" s="46" t="str">
        <f t="shared" si="1"/>
        <v>-</v>
      </c>
    </row>
    <row r="83" spans="1:6" ht="65.25" customHeight="1">
      <c r="A83" s="41" t="s">
        <v>180</v>
      </c>
      <c r="B83" s="42" t="s">
        <v>152</v>
      </c>
      <c r="C83" s="43" t="s">
        <v>265</v>
      </c>
      <c r="D83" s="44">
        <v>1000</v>
      </c>
      <c r="E83" s="45">
        <v>1000</v>
      </c>
      <c r="F83" s="46" t="str">
        <f t="shared" si="1"/>
        <v>-</v>
      </c>
    </row>
    <row r="84" spans="1:6" ht="28.5" customHeight="1">
      <c r="A84" s="41" t="s">
        <v>182</v>
      </c>
      <c r="B84" s="42" t="s">
        <v>152</v>
      </c>
      <c r="C84" s="43" t="s">
        <v>266</v>
      </c>
      <c r="D84" s="44">
        <v>1000</v>
      </c>
      <c r="E84" s="45">
        <v>1000</v>
      </c>
      <c r="F84" s="46" t="str">
        <f t="shared" si="1"/>
        <v>-</v>
      </c>
    </row>
    <row r="85" spans="1:6" ht="57.75" customHeight="1">
      <c r="A85" s="41" t="s">
        <v>195</v>
      </c>
      <c r="B85" s="42" t="s">
        <v>152</v>
      </c>
      <c r="C85" s="43" t="s">
        <v>267</v>
      </c>
      <c r="D85" s="44">
        <v>108900</v>
      </c>
      <c r="E85" s="45">
        <v>108813.29</v>
      </c>
      <c r="F85" s="46">
        <f t="shared" si="1"/>
        <v>86.710000000006403</v>
      </c>
    </row>
    <row r="86" spans="1:6" ht="27.75" customHeight="1">
      <c r="A86" s="41" t="s">
        <v>197</v>
      </c>
      <c r="B86" s="42" t="s">
        <v>152</v>
      </c>
      <c r="C86" s="43" t="s">
        <v>268</v>
      </c>
      <c r="D86" s="44">
        <v>108900</v>
      </c>
      <c r="E86" s="45">
        <v>108813.29</v>
      </c>
      <c r="F86" s="46">
        <f t="shared" si="1"/>
        <v>86.710000000006403</v>
      </c>
    </row>
    <row r="87" spans="1:6" ht="133.5" customHeight="1">
      <c r="A87" s="41" t="s">
        <v>269</v>
      </c>
      <c r="B87" s="42" t="s">
        <v>152</v>
      </c>
      <c r="C87" s="43" t="s">
        <v>270</v>
      </c>
      <c r="D87" s="44">
        <v>20000</v>
      </c>
      <c r="E87" s="45">
        <v>20000</v>
      </c>
      <c r="F87" s="46" t="str">
        <f t="shared" si="1"/>
        <v>-</v>
      </c>
    </row>
    <row r="88" spans="1:6" ht="21" customHeight="1">
      <c r="A88" s="41" t="s">
        <v>210</v>
      </c>
      <c r="B88" s="42" t="s">
        <v>152</v>
      </c>
      <c r="C88" s="43" t="s">
        <v>271</v>
      </c>
      <c r="D88" s="44">
        <v>20000</v>
      </c>
      <c r="E88" s="45">
        <v>20000</v>
      </c>
      <c r="F88" s="46" t="str">
        <f t="shared" si="1"/>
        <v>-</v>
      </c>
    </row>
    <row r="89" spans="1:6" ht="21" customHeight="1">
      <c r="A89" s="41" t="s">
        <v>231</v>
      </c>
      <c r="B89" s="42" t="s">
        <v>152</v>
      </c>
      <c r="C89" s="43" t="s">
        <v>272</v>
      </c>
      <c r="D89" s="44">
        <v>20000</v>
      </c>
      <c r="E89" s="45">
        <v>20000</v>
      </c>
      <c r="F89" s="46" t="str">
        <f t="shared" si="1"/>
        <v>-</v>
      </c>
    </row>
    <row r="90" spans="1:6" ht="22.5" customHeight="1">
      <c r="A90" s="41" t="s">
        <v>273</v>
      </c>
      <c r="B90" s="42" t="s">
        <v>152</v>
      </c>
      <c r="C90" s="43" t="s">
        <v>274</v>
      </c>
      <c r="D90" s="44">
        <v>20000</v>
      </c>
      <c r="E90" s="45">
        <v>20000</v>
      </c>
      <c r="F90" s="46" t="str">
        <f t="shared" si="1"/>
        <v>-</v>
      </c>
    </row>
    <row r="91" spans="1:6" ht="147" customHeight="1">
      <c r="A91" s="47" t="s">
        <v>275</v>
      </c>
      <c r="B91" s="42" t="s">
        <v>152</v>
      </c>
      <c r="C91" s="43" t="s">
        <v>276</v>
      </c>
      <c r="D91" s="44">
        <v>78900</v>
      </c>
      <c r="E91" s="45">
        <v>78813.289999999994</v>
      </c>
      <c r="F91" s="46">
        <f t="shared" si="1"/>
        <v>86.710000000006403</v>
      </c>
    </row>
    <row r="92" spans="1:6" ht="55.5" customHeight="1">
      <c r="A92" s="41" t="s">
        <v>178</v>
      </c>
      <c r="B92" s="42" t="s">
        <v>152</v>
      </c>
      <c r="C92" s="43" t="s">
        <v>277</v>
      </c>
      <c r="D92" s="44">
        <v>78900</v>
      </c>
      <c r="E92" s="45">
        <v>78813.289999999994</v>
      </c>
      <c r="F92" s="46">
        <f t="shared" si="1"/>
        <v>86.710000000006403</v>
      </c>
    </row>
    <row r="93" spans="1:6" ht="66.75" customHeight="1">
      <c r="A93" s="41" t="s">
        <v>180</v>
      </c>
      <c r="B93" s="42" t="s">
        <v>152</v>
      </c>
      <c r="C93" s="43" t="s">
        <v>278</v>
      </c>
      <c r="D93" s="44">
        <v>78900</v>
      </c>
      <c r="E93" s="45">
        <v>78813.289999999994</v>
      </c>
      <c r="F93" s="46">
        <f t="shared" si="1"/>
        <v>86.710000000006403</v>
      </c>
    </row>
    <row r="94" spans="1:6" ht="36" customHeight="1">
      <c r="A94" s="41" t="s">
        <v>182</v>
      </c>
      <c r="B94" s="42" t="s">
        <v>152</v>
      </c>
      <c r="C94" s="43" t="s">
        <v>279</v>
      </c>
      <c r="D94" s="44">
        <v>78900</v>
      </c>
      <c r="E94" s="45">
        <v>78813.289999999994</v>
      </c>
      <c r="F94" s="46">
        <f t="shared" si="1"/>
        <v>86.710000000006403</v>
      </c>
    </row>
    <row r="95" spans="1:6" ht="99.75" customHeight="1">
      <c r="A95" s="41" t="s">
        <v>280</v>
      </c>
      <c r="B95" s="42" t="s">
        <v>152</v>
      </c>
      <c r="C95" s="43" t="s">
        <v>281</v>
      </c>
      <c r="D95" s="44">
        <v>10000</v>
      </c>
      <c r="E95" s="45">
        <v>10000</v>
      </c>
      <c r="F95" s="46" t="str">
        <f t="shared" si="1"/>
        <v>-</v>
      </c>
    </row>
    <row r="96" spans="1:6" ht="32.25" customHeight="1">
      <c r="A96" s="41" t="s">
        <v>210</v>
      </c>
      <c r="B96" s="42" t="s">
        <v>152</v>
      </c>
      <c r="C96" s="43" t="s">
        <v>282</v>
      </c>
      <c r="D96" s="44">
        <v>10000</v>
      </c>
      <c r="E96" s="45">
        <v>10000</v>
      </c>
      <c r="F96" s="46" t="str">
        <f t="shared" si="1"/>
        <v>-</v>
      </c>
    </row>
    <row r="97" spans="1:6" ht="28.5" customHeight="1">
      <c r="A97" s="41" t="s">
        <v>231</v>
      </c>
      <c r="B97" s="42" t="s">
        <v>152</v>
      </c>
      <c r="C97" s="43" t="s">
        <v>283</v>
      </c>
      <c r="D97" s="44">
        <v>10000</v>
      </c>
      <c r="E97" s="45">
        <v>10000</v>
      </c>
      <c r="F97" s="46" t="str">
        <f t="shared" si="1"/>
        <v>-</v>
      </c>
    </row>
    <row r="98" spans="1:6" ht="32.25" customHeight="1">
      <c r="A98" s="41" t="s">
        <v>273</v>
      </c>
      <c r="B98" s="42" t="s">
        <v>152</v>
      </c>
      <c r="C98" s="43" t="s">
        <v>284</v>
      </c>
      <c r="D98" s="44">
        <v>10000</v>
      </c>
      <c r="E98" s="45">
        <v>10000</v>
      </c>
      <c r="F98" s="46" t="str">
        <f t="shared" si="1"/>
        <v>-</v>
      </c>
    </row>
    <row r="99" spans="1:6" ht="21.4" customHeight="1">
      <c r="A99" s="29" t="s">
        <v>285</v>
      </c>
      <c r="B99" s="30" t="s">
        <v>152</v>
      </c>
      <c r="C99" s="31" t="s">
        <v>286</v>
      </c>
      <c r="D99" s="32">
        <v>240200</v>
      </c>
      <c r="E99" s="33">
        <v>240200</v>
      </c>
      <c r="F99" s="34" t="str">
        <f t="shared" si="1"/>
        <v>-</v>
      </c>
    </row>
    <row r="100" spans="1:6" ht="42" customHeight="1">
      <c r="A100" s="29" t="s">
        <v>287</v>
      </c>
      <c r="B100" s="30" t="s">
        <v>152</v>
      </c>
      <c r="C100" s="31" t="s">
        <v>288</v>
      </c>
      <c r="D100" s="32">
        <v>240200</v>
      </c>
      <c r="E100" s="33">
        <v>240200</v>
      </c>
      <c r="F100" s="34" t="str">
        <f t="shared" si="1"/>
        <v>-</v>
      </c>
    </row>
    <row r="101" spans="1:6" ht="54.75" customHeight="1">
      <c r="A101" s="41" t="s">
        <v>195</v>
      </c>
      <c r="B101" s="42" t="s">
        <v>152</v>
      </c>
      <c r="C101" s="43" t="s">
        <v>289</v>
      </c>
      <c r="D101" s="44">
        <v>240200</v>
      </c>
      <c r="E101" s="45">
        <v>240200</v>
      </c>
      <c r="F101" s="46" t="str">
        <f t="shared" si="1"/>
        <v>-</v>
      </c>
    </row>
    <row r="102" spans="1:6" ht="32.25" customHeight="1">
      <c r="A102" s="41" t="s">
        <v>197</v>
      </c>
      <c r="B102" s="42" t="s">
        <v>152</v>
      </c>
      <c r="C102" s="43" t="s">
        <v>290</v>
      </c>
      <c r="D102" s="44">
        <v>240200</v>
      </c>
      <c r="E102" s="45">
        <v>240200</v>
      </c>
      <c r="F102" s="46" t="str">
        <f t="shared" si="1"/>
        <v>-</v>
      </c>
    </row>
    <row r="103" spans="1:6" ht="133.5" customHeight="1">
      <c r="A103" s="41" t="s">
        <v>291</v>
      </c>
      <c r="B103" s="42" t="s">
        <v>152</v>
      </c>
      <c r="C103" s="43" t="s">
        <v>292</v>
      </c>
      <c r="D103" s="44">
        <v>240200</v>
      </c>
      <c r="E103" s="45">
        <v>240200</v>
      </c>
      <c r="F103" s="46" t="str">
        <f t="shared" si="1"/>
        <v>-</v>
      </c>
    </row>
    <row r="104" spans="1:6" ht="108.75" customHeight="1">
      <c r="A104" s="41" t="s">
        <v>166</v>
      </c>
      <c r="B104" s="42" t="s">
        <v>152</v>
      </c>
      <c r="C104" s="43" t="s">
        <v>293</v>
      </c>
      <c r="D104" s="44">
        <v>232329.07</v>
      </c>
      <c r="E104" s="45">
        <v>232329.07</v>
      </c>
      <c r="F104" s="46" t="str">
        <f t="shared" si="1"/>
        <v>-</v>
      </c>
    </row>
    <row r="105" spans="1:6" ht="54" customHeight="1">
      <c r="A105" s="41" t="s">
        <v>168</v>
      </c>
      <c r="B105" s="42" t="s">
        <v>152</v>
      </c>
      <c r="C105" s="43" t="s">
        <v>294</v>
      </c>
      <c r="D105" s="44">
        <v>232329.07</v>
      </c>
      <c r="E105" s="45">
        <v>232329.07</v>
      </c>
      <c r="F105" s="46" t="str">
        <f t="shared" si="1"/>
        <v>-</v>
      </c>
    </row>
    <row r="106" spans="1:6" ht="48.75" customHeight="1">
      <c r="A106" s="41" t="s">
        <v>170</v>
      </c>
      <c r="B106" s="42" t="s">
        <v>152</v>
      </c>
      <c r="C106" s="43" t="s">
        <v>295</v>
      </c>
      <c r="D106" s="44">
        <v>179367.94</v>
      </c>
      <c r="E106" s="45">
        <v>179367.94</v>
      </c>
      <c r="F106" s="46" t="str">
        <f t="shared" si="1"/>
        <v>-</v>
      </c>
    </row>
    <row r="107" spans="1:6" ht="90.75" customHeight="1">
      <c r="A107" s="41" t="s">
        <v>174</v>
      </c>
      <c r="B107" s="42" t="s">
        <v>152</v>
      </c>
      <c r="C107" s="43" t="s">
        <v>296</v>
      </c>
      <c r="D107" s="44">
        <v>52961.13</v>
      </c>
      <c r="E107" s="45">
        <v>52961.13</v>
      </c>
      <c r="F107" s="46" t="str">
        <f t="shared" si="1"/>
        <v>-</v>
      </c>
    </row>
    <row r="108" spans="1:6" ht="54.75" customHeight="1">
      <c r="A108" s="41" t="s">
        <v>178</v>
      </c>
      <c r="B108" s="42" t="s">
        <v>152</v>
      </c>
      <c r="C108" s="43" t="s">
        <v>297</v>
      </c>
      <c r="D108" s="44">
        <v>7870.93</v>
      </c>
      <c r="E108" s="45">
        <v>7870.93</v>
      </c>
      <c r="F108" s="46" t="str">
        <f t="shared" si="1"/>
        <v>-</v>
      </c>
    </row>
    <row r="109" spans="1:6" ht="62.25" customHeight="1">
      <c r="A109" s="41" t="s">
        <v>180</v>
      </c>
      <c r="B109" s="42" t="s">
        <v>152</v>
      </c>
      <c r="C109" s="43" t="s">
        <v>298</v>
      </c>
      <c r="D109" s="44">
        <v>7870.93</v>
      </c>
      <c r="E109" s="45">
        <v>7870.93</v>
      </c>
      <c r="F109" s="46" t="str">
        <f t="shared" si="1"/>
        <v>-</v>
      </c>
    </row>
    <row r="110" spans="1:6" ht="27.75" customHeight="1">
      <c r="A110" s="41" t="s">
        <v>182</v>
      </c>
      <c r="B110" s="42" t="s">
        <v>152</v>
      </c>
      <c r="C110" s="43" t="s">
        <v>299</v>
      </c>
      <c r="D110" s="44">
        <v>7870.93</v>
      </c>
      <c r="E110" s="45">
        <v>7870.93</v>
      </c>
      <c r="F110" s="46" t="str">
        <f t="shared" si="1"/>
        <v>-</v>
      </c>
    </row>
    <row r="111" spans="1:6" ht="64.5" customHeight="1">
      <c r="A111" s="29" t="s">
        <v>300</v>
      </c>
      <c r="B111" s="30" t="s">
        <v>152</v>
      </c>
      <c r="C111" s="31" t="s">
        <v>301</v>
      </c>
      <c r="D111" s="32">
        <v>11200</v>
      </c>
      <c r="E111" s="33">
        <v>11096</v>
      </c>
      <c r="F111" s="34">
        <f t="shared" si="1"/>
        <v>104</v>
      </c>
    </row>
    <row r="112" spans="1:6" ht="69" customHeight="1">
      <c r="A112" s="29" t="s">
        <v>302</v>
      </c>
      <c r="B112" s="30" t="s">
        <v>152</v>
      </c>
      <c r="C112" s="31" t="s">
        <v>303</v>
      </c>
      <c r="D112" s="32">
        <v>11200</v>
      </c>
      <c r="E112" s="33">
        <v>11096</v>
      </c>
      <c r="F112" s="34">
        <f t="shared" si="1"/>
        <v>104</v>
      </c>
    </row>
    <row r="113" spans="1:6" ht="95.25" customHeight="1">
      <c r="A113" s="41" t="s">
        <v>258</v>
      </c>
      <c r="B113" s="42" t="s">
        <v>152</v>
      </c>
      <c r="C113" s="43" t="s">
        <v>304</v>
      </c>
      <c r="D113" s="44">
        <v>11200</v>
      </c>
      <c r="E113" s="45">
        <v>11096</v>
      </c>
      <c r="F113" s="46">
        <f t="shared" si="1"/>
        <v>104</v>
      </c>
    </row>
    <row r="114" spans="1:6" ht="28.5" customHeight="1">
      <c r="A114" s="41" t="s">
        <v>305</v>
      </c>
      <c r="B114" s="42" t="s">
        <v>152</v>
      </c>
      <c r="C114" s="43" t="s">
        <v>306</v>
      </c>
      <c r="D114" s="44">
        <v>6200</v>
      </c>
      <c r="E114" s="45">
        <v>6104</v>
      </c>
      <c r="F114" s="46">
        <f t="shared" si="1"/>
        <v>96</v>
      </c>
    </row>
    <row r="115" spans="1:6" ht="153" customHeight="1">
      <c r="A115" s="47" t="s">
        <v>307</v>
      </c>
      <c r="B115" s="42" t="s">
        <v>152</v>
      </c>
      <c r="C115" s="43" t="s">
        <v>308</v>
      </c>
      <c r="D115" s="44">
        <v>6200</v>
      </c>
      <c r="E115" s="45">
        <v>6104</v>
      </c>
      <c r="F115" s="46">
        <f t="shared" si="1"/>
        <v>96</v>
      </c>
    </row>
    <row r="116" spans="1:6" ht="58.5" customHeight="1">
      <c r="A116" s="41" t="s">
        <v>178</v>
      </c>
      <c r="B116" s="42" t="s">
        <v>152</v>
      </c>
      <c r="C116" s="43" t="s">
        <v>309</v>
      </c>
      <c r="D116" s="44">
        <v>6200</v>
      </c>
      <c r="E116" s="45">
        <v>6104</v>
      </c>
      <c r="F116" s="46">
        <f t="shared" si="1"/>
        <v>96</v>
      </c>
    </row>
    <row r="117" spans="1:6" ht="67.5" customHeight="1">
      <c r="A117" s="41" t="s">
        <v>180</v>
      </c>
      <c r="B117" s="42" t="s">
        <v>152</v>
      </c>
      <c r="C117" s="43" t="s">
        <v>310</v>
      </c>
      <c r="D117" s="44">
        <v>6200</v>
      </c>
      <c r="E117" s="45">
        <v>6104</v>
      </c>
      <c r="F117" s="46">
        <f t="shared" si="1"/>
        <v>96</v>
      </c>
    </row>
    <row r="118" spans="1:6" ht="27" customHeight="1">
      <c r="A118" s="41" t="s">
        <v>182</v>
      </c>
      <c r="B118" s="42" t="s">
        <v>152</v>
      </c>
      <c r="C118" s="43" t="s">
        <v>311</v>
      </c>
      <c r="D118" s="44">
        <v>6200</v>
      </c>
      <c r="E118" s="45">
        <v>6104</v>
      </c>
      <c r="F118" s="46">
        <f t="shared" si="1"/>
        <v>96</v>
      </c>
    </row>
    <row r="119" spans="1:6" ht="45" customHeight="1">
      <c r="A119" s="41" t="s">
        <v>312</v>
      </c>
      <c r="B119" s="42" t="s">
        <v>152</v>
      </c>
      <c r="C119" s="43" t="s">
        <v>313</v>
      </c>
      <c r="D119" s="44">
        <v>5000</v>
      </c>
      <c r="E119" s="45">
        <v>4992</v>
      </c>
      <c r="F119" s="46">
        <f t="shared" si="1"/>
        <v>8</v>
      </c>
    </row>
    <row r="120" spans="1:6" ht="150.75" customHeight="1">
      <c r="A120" s="47" t="s">
        <v>314</v>
      </c>
      <c r="B120" s="42" t="s">
        <v>152</v>
      </c>
      <c r="C120" s="43" t="s">
        <v>315</v>
      </c>
      <c r="D120" s="44">
        <v>5000</v>
      </c>
      <c r="E120" s="45">
        <v>4992</v>
      </c>
      <c r="F120" s="46">
        <f t="shared" si="1"/>
        <v>8</v>
      </c>
    </row>
    <row r="121" spans="1:6" ht="63.75" customHeight="1">
      <c r="A121" s="41" t="s">
        <v>178</v>
      </c>
      <c r="B121" s="42" t="s">
        <v>152</v>
      </c>
      <c r="C121" s="43" t="s">
        <v>316</v>
      </c>
      <c r="D121" s="44">
        <v>5000</v>
      </c>
      <c r="E121" s="45">
        <v>4992</v>
      </c>
      <c r="F121" s="46">
        <f t="shared" si="1"/>
        <v>8</v>
      </c>
    </row>
    <row r="122" spans="1:6" ht="52.5" customHeight="1">
      <c r="A122" s="41" t="s">
        <v>180</v>
      </c>
      <c r="B122" s="42" t="s">
        <v>152</v>
      </c>
      <c r="C122" s="43" t="s">
        <v>317</v>
      </c>
      <c r="D122" s="44">
        <v>5000</v>
      </c>
      <c r="E122" s="45">
        <v>4992</v>
      </c>
      <c r="F122" s="46">
        <f t="shared" si="1"/>
        <v>8</v>
      </c>
    </row>
    <row r="123" spans="1:6" ht="28.5" customHeight="1">
      <c r="A123" s="41" t="s">
        <v>182</v>
      </c>
      <c r="B123" s="42" t="s">
        <v>152</v>
      </c>
      <c r="C123" s="43" t="s">
        <v>318</v>
      </c>
      <c r="D123" s="44">
        <v>5000</v>
      </c>
      <c r="E123" s="45">
        <v>4992</v>
      </c>
      <c r="F123" s="46">
        <f t="shared" si="1"/>
        <v>8</v>
      </c>
    </row>
    <row r="124" spans="1:6" ht="29.25" customHeight="1">
      <c r="A124" s="29" t="s">
        <v>319</v>
      </c>
      <c r="B124" s="30" t="s">
        <v>152</v>
      </c>
      <c r="C124" s="31" t="s">
        <v>320</v>
      </c>
      <c r="D124" s="32">
        <v>8570700</v>
      </c>
      <c r="E124" s="33">
        <v>8570484.0099999998</v>
      </c>
      <c r="F124" s="34">
        <f t="shared" si="1"/>
        <v>215.99000000022352</v>
      </c>
    </row>
    <row r="125" spans="1:6" ht="37.5" customHeight="1">
      <c r="A125" s="29" t="s">
        <v>321</v>
      </c>
      <c r="B125" s="30" t="s">
        <v>152</v>
      </c>
      <c r="C125" s="31" t="s">
        <v>322</v>
      </c>
      <c r="D125" s="32">
        <v>8537200</v>
      </c>
      <c r="E125" s="33">
        <v>8536984.0099999998</v>
      </c>
      <c r="F125" s="34">
        <f t="shared" si="1"/>
        <v>215.99000000022352</v>
      </c>
    </row>
    <row r="126" spans="1:6" ht="66" customHeight="1">
      <c r="A126" s="41" t="s">
        <v>323</v>
      </c>
      <c r="B126" s="42" t="s">
        <v>152</v>
      </c>
      <c r="C126" s="43" t="s">
        <v>324</v>
      </c>
      <c r="D126" s="44">
        <v>8537200</v>
      </c>
      <c r="E126" s="45">
        <v>8536984.0099999998</v>
      </c>
      <c r="F126" s="46">
        <f t="shared" si="1"/>
        <v>215.99000000022352</v>
      </c>
    </row>
    <row r="127" spans="1:6" ht="63.75" customHeight="1">
      <c r="A127" s="41" t="s">
        <v>325</v>
      </c>
      <c r="B127" s="42" t="s">
        <v>152</v>
      </c>
      <c r="C127" s="43" t="s">
        <v>326</v>
      </c>
      <c r="D127" s="44">
        <v>8537200</v>
      </c>
      <c r="E127" s="45">
        <v>8536984.0099999998</v>
      </c>
      <c r="F127" s="46">
        <f t="shared" si="1"/>
        <v>215.99000000022352</v>
      </c>
    </row>
    <row r="128" spans="1:6" ht="154.5" customHeight="1">
      <c r="A128" s="47" t="s">
        <v>327</v>
      </c>
      <c r="B128" s="42" t="s">
        <v>152</v>
      </c>
      <c r="C128" s="43" t="s">
        <v>328</v>
      </c>
      <c r="D128" s="44">
        <v>3892700</v>
      </c>
      <c r="E128" s="45">
        <v>3892618.93</v>
      </c>
      <c r="F128" s="46">
        <f t="shared" si="1"/>
        <v>81.069999999832362</v>
      </c>
    </row>
    <row r="129" spans="1:6" ht="54.75" customHeight="1">
      <c r="A129" s="41" t="s">
        <v>178</v>
      </c>
      <c r="B129" s="42" t="s">
        <v>152</v>
      </c>
      <c r="C129" s="43" t="s">
        <v>329</v>
      </c>
      <c r="D129" s="44">
        <v>3892700</v>
      </c>
      <c r="E129" s="45">
        <v>3892618.93</v>
      </c>
      <c r="F129" s="46">
        <f t="shared" si="1"/>
        <v>81.069999999832362</v>
      </c>
    </row>
    <row r="130" spans="1:6" ht="59.25" customHeight="1">
      <c r="A130" s="41" t="s">
        <v>180</v>
      </c>
      <c r="B130" s="42" t="s">
        <v>152</v>
      </c>
      <c r="C130" s="43" t="s">
        <v>330</v>
      </c>
      <c r="D130" s="44">
        <v>3892700</v>
      </c>
      <c r="E130" s="45">
        <v>3892618.93</v>
      </c>
      <c r="F130" s="46">
        <f t="shared" si="1"/>
        <v>81.069999999832362</v>
      </c>
    </row>
    <row r="131" spans="1:6" ht="27" customHeight="1">
      <c r="A131" s="41" t="s">
        <v>182</v>
      </c>
      <c r="B131" s="42" t="s">
        <v>152</v>
      </c>
      <c r="C131" s="43" t="s">
        <v>331</v>
      </c>
      <c r="D131" s="44">
        <v>3892700</v>
      </c>
      <c r="E131" s="45">
        <v>3892618.93</v>
      </c>
      <c r="F131" s="46">
        <f t="shared" si="1"/>
        <v>81.069999999832362</v>
      </c>
    </row>
    <row r="132" spans="1:6" ht="133.5" customHeight="1">
      <c r="A132" s="47" t="s">
        <v>332</v>
      </c>
      <c r="B132" s="42" t="s">
        <v>152</v>
      </c>
      <c r="C132" s="43" t="s">
        <v>333</v>
      </c>
      <c r="D132" s="44">
        <v>4644500</v>
      </c>
      <c r="E132" s="45">
        <v>4644365.08</v>
      </c>
      <c r="F132" s="46">
        <f t="shared" si="1"/>
        <v>134.91999999992549</v>
      </c>
    </row>
    <row r="133" spans="1:6" ht="56.25" customHeight="1">
      <c r="A133" s="41" t="s">
        <v>178</v>
      </c>
      <c r="B133" s="42" t="s">
        <v>152</v>
      </c>
      <c r="C133" s="43" t="s">
        <v>334</v>
      </c>
      <c r="D133" s="44">
        <v>4644500</v>
      </c>
      <c r="E133" s="45">
        <v>4644365.08</v>
      </c>
      <c r="F133" s="46">
        <f t="shared" si="1"/>
        <v>134.91999999992549</v>
      </c>
    </row>
    <row r="134" spans="1:6" ht="61.5" customHeight="1">
      <c r="A134" s="41" t="s">
        <v>180</v>
      </c>
      <c r="B134" s="42" t="s">
        <v>152</v>
      </c>
      <c r="C134" s="43" t="s">
        <v>335</v>
      </c>
      <c r="D134" s="44">
        <v>4644500</v>
      </c>
      <c r="E134" s="45">
        <v>4644365.08</v>
      </c>
      <c r="F134" s="46">
        <f t="shared" si="1"/>
        <v>134.91999999992549</v>
      </c>
    </row>
    <row r="135" spans="1:6" ht="31.5" customHeight="1">
      <c r="A135" s="41" t="s">
        <v>182</v>
      </c>
      <c r="B135" s="42" t="s">
        <v>152</v>
      </c>
      <c r="C135" s="43" t="s">
        <v>336</v>
      </c>
      <c r="D135" s="44">
        <v>4644500</v>
      </c>
      <c r="E135" s="45">
        <v>4644365.08</v>
      </c>
      <c r="F135" s="46">
        <f t="shared" si="1"/>
        <v>134.91999999992549</v>
      </c>
    </row>
    <row r="136" spans="1:6" ht="47.25" customHeight="1">
      <c r="A136" s="29" t="s">
        <v>337</v>
      </c>
      <c r="B136" s="30" t="s">
        <v>152</v>
      </c>
      <c r="C136" s="31" t="s">
        <v>338</v>
      </c>
      <c r="D136" s="32">
        <v>33500</v>
      </c>
      <c r="E136" s="33">
        <v>33500</v>
      </c>
      <c r="F136" s="34" t="str">
        <f t="shared" si="1"/>
        <v>-</v>
      </c>
    </row>
    <row r="137" spans="1:6" ht="57" customHeight="1">
      <c r="A137" s="41" t="s">
        <v>195</v>
      </c>
      <c r="B137" s="42" t="s">
        <v>152</v>
      </c>
      <c r="C137" s="43" t="s">
        <v>339</v>
      </c>
      <c r="D137" s="44">
        <v>33500</v>
      </c>
      <c r="E137" s="45">
        <v>33500</v>
      </c>
      <c r="F137" s="46" t="str">
        <f t="shared" si="1"/>
        <v>-</v>
      </c>
    </row>
    <row r="138" spans="1:6" ht="29.25" customHeight="1">
      <c r="A138" s="41" t="s">
        <v>197</v>
      </c>
      <c r="B138" s="42" t="s">
        <v>152</v>
      </c>
      <c r="C138" s="43" t="s">
        <v>340</v>
      </c>
      <c r="D138" s="44">
        <v>33500</v>
      </c>
      <c r="E138" s="45">
        <v>33500</v>
      </c>
      <c r="F138" s="46" t="str">
        <f t="shared" si="1"/>
        <v>-</v>
      </c>
    </row>
    <row r="139" spans="1:6" ht="152.25" customHeight="1">
      <c r="A139" s="47" t="s">
        <v>341</v>
      </c>
      <c r="B139" s="42" t="s">
        <v>152</v>
      </c>
      <c r="C139" s="43" t="s">
        <v>342</v>
      </c>
      <c r="D139" s="44">
        <v>33500</v>
      </c>
      <c r="E139" s="45">
        <v>33500</v>
      </c>
      <c r="F139" s="46" t="str">
        <f t="shared" si="1"/>
        <v>-</v>
      </c>
    </row>
    <row r="140" spans="1:6" ht="57.75" customHeight="1">
      <c r="A140" s="41" t="s">
        <v>178</v>
      </c>
      <c r="B140" s="42" t="s">
        <v>152</v>
      </c>
      <c r="C140" s="43" t="s">
        <v>343</v>
      </c>
      <c r="D140" s="44">
        <v>33500</v>
      </c>
      <c r="E140" s="45">
        <v>33500</v>
      </c>
      <c r="F140" s="46" t="str">
        <f t="shared" si="1"/>
        <v>-</v>
      </c>
    </row>
    <row r="141" spans="1:6" ht="61.5" customHeight="1">
      <c r="A141" s="41" t="s">
        <v>180</v>
      </c>
      <c r="B141" s="42" t="s">
        <v>152</v>
      </c>
      <c r="C141" s="43" t="s">
        <v>344</v>
      </c>
      <c r="D141" s="44">
        <v>33500</v>
      </c>
      <c r="E141" s="45">
        <v>33500</v>
      </c>
      <c r="F141" s="46" t="str">
        <f t="shared" si="1"/>
        <v>-</v>
      </c>
    </row>
    <row r="142" spans="1:6" ht="32.25" customHeight="1">
      <c r="A142" s="41" t="s">
        <v>182</v>
      </c>
      <c r="B142" s="42" t="s">
        <v>152</v>
      </c>
      <c r="C142" s="43" t="s">
        <v>345</v>
      </c>
      <c r="D142" s="44">
        <v>33500</v>
      </c>
      <c r="E142" s="45">
        <v>33500</v>
      </c>
      <c r="F142" s="46" t="str">
        <f t="shared" si="1"/>
        <v>-</v>
      </c>
    </row>
    <row r="143" spans="1:6" ht="43.5" customHeight="1">
      <c r="A143" s="29" t="s">
        <v>346</v>
      </c>
      <c r="B143" s="30" t="s">
        <v>152</v>
      </c>
      <c r="C143" s="31" t="s">
        <v>347</v>
      </c>
      <c r="D143" s="32">
        <v>3267501</v>
      </c>
      <c r="E143" s="33">
        <v>3153031.75</v>
      </c>
      <c r="F143" s="34">
        <f t="shared" ref="F143:F206" si="2">IF(OR(D143="-",IF(E143="-",0,E143)&gt;=IF(D143="-",0,D143)),"-",IF(D143="-",0,D143)-IF(E143="-",0,E143))</f>
        <v>114469.25</v>
      </c>
    </row>
    <row r="144" spans="1:6" ht="21.4" customHeight="1">
      <c r="A144" s="29" t="s">
        <v>348</v>
      </c>
      <c r="B144" s="30" t="s">
        <v>152</v>
      </c>
      <c r="C144" s="31" t="s">
        <v>349</v>
      </c>
      <c r="D144" s="32">
        <v>62200</v>
      </c>
      <c r="E144" s="33">
        <v>62043.72</v>
      </c>
      <c r="F144" s="34">
        <f t="shared" si="2"/>
        <v>156.27999999999884</v>
      </c>
    </row>
    <row r="145" spans="1:6" ht="72" customHeight="1">
      <c r="A145" s="41" t="s">
        <v>350</v>
      </c>
      <c r="B145" s="42" t="s">
        <v>152</v>
      </c>
      <c r="C145" s="43" t="s">
        <v>351</v>
      </c>
      <c r="D145" s="44">
        <v>62200</v>
      </c>
      <c r="E145" s="45">
        <v>62043.72</v>
      </c>
      <c r="F145" s="46">
        <f t="shared" si="2"/>
        <v>156.27999999999884</v>
      </c>
    </row>
    <row r="146" spans="1:6" ht="67.5" customHeight="1">
      <c r="A146" s="41" t="s">
        <v>352</v>
      </c>
      <c r="B146" s="42" t="s">
        <v>152</v>
      </c>
      <c r="C146" s="43" t="s">
        <v>353</v>
      </c>
      <c r="D146" s="44">
        <v>62200</v>
      </c>
      <c r="E146" s="45">
        <v>62043.72</v>
      </c>
      <c r="F146" s="46">
        <f t="shared" si="2"/>
        <v>156.27999999999884</v>
      </c>
    </row>
    <row r="147" spans="1:6" ht="177.75" customHeight="1">
      <c r="A147" s="47" t="s">
        <v>354</v>
      </c>
      <c r="B147" s="42" t="s">
        <v>152</v>
      </c>
      <c r="C147" s="43" t="s">
        <v>355</v>
      </c>
      <c r="D147" s="44">
        <v>16700</v>
      </c>
      <c r="E147" s="45">
        <v>16641.72</v>
      </c>
      <c r="F147" s="46">
        <f t="shared" si="2"/>
        <v>58.279999999998836</v>
      </c>
    </row>
    <row r="148" spans="1:6" ht="58.5" customHeight="1">
      <c r="A148" s="41" t="s">
        <v>178</v>
      </c>
      <c r="B148" s="42" t="s">
        <v>152</v>
      </c>
      <c r="C148" s="43" t="s">
        <v>356</v>
      </c>
      <c r="D148" s="44">
        <v>16700</v>
      </c>
      <c r="E148" s="45">
        <v>16641.72</v>
      </c>
      <c r="F148" s="46">
        <f t="shared" si="2"/>
        <v>58.279999999998836</v>
      </c>
    </row>
    <row r="149" spans="1:6" ht="57.75" customHeight="1">
      <c r="A149" s="41" t="s">
        <v>180</v>
      </c>
      <c r="B149" s="42" t="s">
        <v>152</v>
      </c>
      <c r="C149" s="43" t="s">
        <v>357</v>
      </c>
      <c r="D149" s="44">
        <v>16700</v>
      </c>
      <c r="E149" s="45">
        <v>16641.72</v>
      </c>
      <c r="F149" s="46">
        <f t="shared" si="2"/>
        <v>58.279999999998836</v>
      </c>
    </row>
    <row r="150" spans="1:6" ht="28.5" customHeight="1">
      <c r="A150" s="41" t="s">
        <v>182</v>
      </c>
      <c r="B150" s="42" t="s">
        <v>152</v>
      </c>
      <c r="C150" s="43" t="s">
        <v>358</v>
      </c>
      <c r="D150" s="44">
        <v>16700</v>
      </c>
      <c r="E150" s="45">
        <v>16641.72</v>
      </c>
      <c r="F150" s="46">
        <f t="shared" si="2"/>
        <v>58.279999999998836</v>
      </c>
    </row>
    <row r="151" spans="1:6" ht="138" customHeight="1">
      <c r="A151" s="47" t="s">
        <v>359</v>
      </c>
      <c r="B151" s="42" t="s">
        <v>152</v>
      </c>
      <c r="C151" s="43" t="s">
        <v>360</v>
      </c>
      <c r="D151" s="44">
        <v>45500</v>
      </c>
      <c r="E151" s="45">
        <v>45402</v>
      </c>
      <c r="F151" s="46">
        <f t="shared" si="2"/>
        <v>98</v>
      </c>
    </row>
    <row r="152" spans="1:6" ht="56.25" customHeight="1">
      <c r="A152" s="41" t="s">
        <v>178</v>
      </c>
      <c r="B152" s="42" t="s">
        <v>152</v>
      </c>
      <c r="C152" s="43" t="s">
        <v>361</v>
      </c>
      <c r="D152" s="44">
        <v>45500</v>
      </c>
      <c r="E152" s="45">
        <v>45402</v>
      </c>
      <c r="F152" s="46">
        <f t="shared" si="2"/>
        <v>98</v>
      </c>
    </row>
    <row r="153" spans="1:6" ht="59.25" customHeight="1">
      <c r="A153" s="41" t="s">
        <v>180</v>
      </c>
      <c r="B153" s="42" t="s">
        <v>152</v>
      </c>
      <c r="C153" s="43" t="s">
        <v>362</v>
      </c>
      <c r="D153" s="44">
        <v>45500</v>
      </c>
      <c r="E153" s="45">
        <v>45402</v>
      </c>
      <c r="F153" s="46">
        <f t="shared" si="2"/>
        <v>98</v>
      </c>
    </row>
    <row r="154" spans="1:6" ht="28.5" customHeight="1">
      <c r="A154" s="41" t="s">
        <v>182</v>
      </c>
      <c r="B154" s="42" t="s">
        <v>152</v>
      </c>
      <c r="C154" s="43" t="s">
        <v>363</v>
      </c>
      <c r="D154" s="44">
        <v>45500</v>
      </c>
      <c r="E154" s="45">
        <v>45402</v>
      </c>
      <c r="F154" s="46">
        <f t="shared" si="2"/>
        <v>98</v>
      </c>
    </row>
    <row r="155" spans="1:6" ht="26.25" customHeight="1">
      <c r="A155" s="29" t="s">
        <v>364</v>
      </c>
      <c r="B155" s="30" t="s">
        <v>152</v>
      </c>
      <c r="C155" s="31" t="s">
        <v>365</v>
      </c>
      <c r="D155" s="32">
        <v>104201</v>
      </c>
      <c r="E155" s="33">
        <v>44288.95</v>
      </c>
      <c r="F155" s="34">
        <f t="shared" si="2"/>
        <v>59912.05</v>
      </c>
    </row>
    <row r="156" spans="1:6" ht="78.75" customHeight="1">
      <c r="A156" s="41" t="s">
        <v>350</v>
      </c>
      <c r="B156" s="42" t="s">
        <v>152</v>
      </c>
      <c r="C156" s="43" t="s">
        <v>366</v>
      </c>
      <c r="D156" s="44">
        <v>104201</v>
      </c>
      <c r="E156" s="45">
        <v>44288.95</v>
      </c>
      <c r="F156" s="46">
        <f t="shared" si="2"/>
        <v>59912.05</v>
      </c>
    </row>
    <row r="157" spans="1:6" ht="66" customHeight="1">
      <c r="A157" s="41" t="s">
        <v>352</v>
      </c>
      <c r="B157" s="42" t="s">
        <v>152</v>
      </c>
      <c r="C157" s="43" t="s">
        <v>367</v>
      </c>
      <c r="D157" s="44">
        <v>104201</v>
      </c>
      <c r="E157" s="45">
        <v>44288.95</v>
      </c>
      <c r="F157" s="46">
        <f t="shared" si="2"/>
        <v>59912.05</v>
      </c>
    </row>
    <row r="158" spans="1:6" ht="129.75" customHeight="1">
      <c r="A158" s="47" t="s">
        <v>368</v>
      </c>
      <c r="B158" s="42" t="s">
        <v>152</v>
      </c>
      <c r="C158" s="43" t="s">
        <v>369</v>
      </c>
      <c r="D158" s="44">
        <v>91800</v>
      </c>
      <c r="E158" s="45">
        <v>33173.1</v>
      </c>
      <c r="F158" s="46">
        <f t="shared" si="2"/>
        <v>58626.9</v>
      </c>
    </row>
    <row r="159" spans="1:6" ht="59.25" customHeight="1">
      <c r="A159" s="41" t="s">
        <v>178</v>
      </c>
      <c r="B159" s="42" t="s">
        <v>152</v>
      </c>
      <c r="C159" s="43" t="s">
        <v>370</v>
      </c>
      <c r="D159" s="44">
        <v>91800</v>
      </c>
      <c r="E159" s="45">
        <v>33173.1</v>
      </c>
      <c r="F159" s="46">
        <f t="shared" si="2"/>
        <v>58626.9</v>
      </c>
    </row>
    <row r="160" spans="1:6" ht="70.5" customHeight="1">
      <c r="A160" s="41" t="s">
        <v>180</v>
      </c>
      <c r="B160" s="42" t="s">
        <v>152</v>
      </c>
      <c r="C160" s="43" t="s">
        <v>371</v>
      </c>
      <c r="D160" s="44">
        <v>91800</v>
      </c>
      <c r="E160" s="45">
        <v>33173.1</v>
      </c>
      <c r="F160" s="46">
        <f t="shared" si="2"/>
        <v>58626.9</v>
      </c>
    </row>
    <row r="161" spans="1:6" ht="28.5" customHeight="1">
      <c r="A161" s="41" t="s">
        <v>182</v>
      </c>
      <c r="B161" s="42" t="s">
        <v>152</v>
      </c>
      <c r="C161" s="43" t="s">
        <v>372</v>
      </c>
      <c r="D161" s="44">
        <v>91800</v>
      </c>
      <c r="E161" s="45">
        <v>33173.1</v>
      </c>
      <c r="F161" s="46">
        <f t="shared" si="2"/>
        <v>58626.9</v>
      </c>
    </row>
    <row r="162" spans="1:6" ht="150" customHeight="1">
      <c r="A162" s="47" t="s">
        <v>373</v>
      </c>
      <c r="B162" s="42" t="s">
        <v>152</v>
      </c>
      <c r="C162" s="43" t="s">
        <v>374</v>
      </c>
      <c r="D162" s="44">
        <v>12401</v>
      </c>
      <c r="E162" s="45">
        <v>11115.85</v>
      </c>
      <c r="F162" s="46">
        <f t="shared" si="2"/>
        <v>1285.1499999999996</v>
      </c>
    </row>
    <row r="163" spans="1:6" ht="25.5" customHeight="1">
      <c r="A163" s="41" t="s">
        <v>210</v>
      </c>
      <c r="B163" s="42" t="s">
        <v>152</v>
      </c>
      <c r="C163" s="43" t="s">
        <v>375</v>
      </c>
      <c r="D163" s="44">
        <v>12401</v>
      </c>
      <c r="E163" s="45">
        <v>11115.85</v>
      </c>
      <c r="F163" s="46">
        <f t="shared" si="2"/>
        <v>1285.1499999999996</v>
      </c>
    </row>
    <row r="164" spans="1:6" ht="96" customHeight="1">
      <c r="A164" s="41" t="s">
        <v>376</v>
      </c>
      <c r="B164" s="42" t="s">
        <v>152</v>
      </c>
      <c r="C164" s="43" t="s">
        <v>377</v>
      </c>
      <c r="D164" s="44">
        <v>12401</v>
      </c>
      <c r="E164" s="45">
        <v>11115.85</v>
      </c>
      <c r="F164" s="46">
        <f t="shared" si="2"/>
        <v>1285.1499999999996</v>
      </c>
    </row>
    <row r="165" spans="1:6" ht="90.75" customHeight="1">
      <c r="A165" s="41" t="s">
        <v>378</v>
      </c>
      <c r="B165" s="42" t="s">
        <v>152</v>
      </c>
      <c r="C165" s="43" t="s">
        <v>379</v>
      </c>
      <c r="D165" s="44">
        <v>12401</v>
      </c>
      <c r="E165" s="45">
        <v>11115.85</v>
      </c>
      <c r="F165" s="46">
        <f t="shared" si="2"/>
        <v>1285.1499999999996</v>
      </c>
    </row>
    <row r="166" spans="1:6" ht="21.4" customHeight="1">
      <c r="A166" s="29" t="s">
        <v>380</v>
      </c>
      <c r="B166" s="30" t="s">
        <v>152</v>
      </c>
      <c r="C166" s="31" t="s">
        <v>381</v>
      </c>
      <c r="D166" s="32">
        <v>3101100</v>
      </c>
      <c r="E166" s="33">
        <v>3046699.08</v>
      </c>
      <c r="F166" s="34">
        <f t="shared" si="2"/>
        <v>54400.919999999925</v>
      </c>
    </row>
    <row r="167" spans="1:6" ht="72" customHeight="1">
      <c r="A167" s="41" t="s">
        <v>350</v>
      </c>
      <c r="B167" s="42" t="s">
        <v>152</v>
      </c>
      <c r="C167" s="43" t="s">
        <v>382</v>
      </c>
      <c r="D167" s="44">
        <v>3101100</v>
      </c>
      <c r="E167" s="45">
        <v>3046699.08</v>
      </c>
      <c r="F167" s="46">
        <f t="shared" si="2"/>
        <v>54400.919999999925</v>
      </c>
    </row>
    <row r="168" spans="1:6" ht="59.25" customHeight="1">
      <c r="A168" s="41" t="s">
        <v>383</v>
      </c>
      <c r="B168" s="42" t="s">
        <v>152</v>
      </c>
      <c r="C168" s="43" t="s">
        <v>384</v>
      </c>
      <c r="D168" s="44">
        <v>3101100</v>
      </c>
      <c r="E168" s="45">
        <v>3046699.08</v>
      </c>
      <c r="F168" s="46">
        <f t="shared" si="2"/>
        <v>54400.919999999925</v>
      </c>
    </row>
    <row r="169" spans="1:6" ht="128.25" customHeight="1">
      <c r="A169" s="41" t="s">
        <v>385</v>
      </c>
      <c r="B169" s="42" t="s">
        <v>152</v>
      </c>
      <c r="C169" s="43" t="s">
        <v>386</v>
      </c>
      <c r="D169" s="44">
        <v>425900</v>
      </c>
      <c r="E169" s="45">
        <v>371744.43</v>
      </c>
      <c r="F169" s="46">
        <f t="shared" si="2"/>
        <v>54155.570000000007</v>
      </c>
    </row>
    <row r="170" spans="1:6" ht="60.75" customHeight="1">
      <c r="A170" s="41" t="s">
        <v>178</v>
      </c>
      <c r="B170" s="42" t="s">
        <v>152</v>
      </c>
      <c r="C170" s="43" t="s">
        <v>387</v>
      </c>
      <c r="D170" s="44">
        <v>425900</v>
      </c>
      <c r="E170" s="45">
        <v>371744.43</v>
      </c>
      <c r="F170" s="46">
        <f t="shared" si="2"/>
        <v>54155.570000000007</v>
      </c>
    </row>
    <row r="171" spans="1:6" ht="68.25" customHeight="1">
      <c r="A171" s="41" t="s">
        <v>180</v>
      </c>
      <c r="B171" s="42" t="s">
        <v>152</v>
      </c>
      <c r="C171" s="43" t="s">
        <v>388</v>
      </c>
      <c r="D171" s="44">
        <v>425900</v>
      </c>
      <c r="E171" s="45">
        <v>371744.43</v>
      </c>
      <c r="F171" s="46">
        <f t="shared" si="2"/>
        <v>54155.570000000007</v>
      </c>
    </row>
    <row r="172" spans="1:6" ht="36" customHeight="1">
      <c r="A172" s="41" t="s">
        <v>184</v>
      </c>
      <c r="B172" s="42" t="s">
        <v>152</v>
      </c>
      <c r="C172" s="43" t="s">
        <v>389</v>
      </c>
      <c r="D172" s="44">
        <v>425900</v>
      </c>
      <c r="E172" s="45">
        <v>371744.43</v>
      </c>
      <c r="F172" s="46">
        <f t="shared" si="2"/>
        <v>54155.570000000007</v>
      </c>
    </row>
    <row r="173" spans="1:6" ht="141" customHeight="1">
      <c r="A173" s="47" t="s">
        <v>390</v>
      </c>
      <c r="B173" s="42" t="s">
        <v>152</v>
      </c>
      <c r="C173" s="43" t="s">
        <v>391</v>
      </c>
      <c r="D173" s="44">
        <v>506300</v>
      </c>
      <c r="E173" s="45">
        <v>506299.63</v>
      </c>
      <c r="F173" s="46">
        <f t="shared" si="2"/>
        <v>0.36999999999534339</v>
      </c>
    </row>
    <row r="174" spans="1:6" ht="60.75" customHeight="1">
      <c r="A174" s="41" t="s">
        <v>178</v>
      </c>
      <c r="B174" s="42" t="s">
        <v>152</v>
      </c>
      <c r="C174" s="43" t="s">
        <v>392</v>
      </c>
      <c r="D174" s="44">
        <v>506300</v>
      </c>
      <c r="E174" s="45">
        <v>506299.63</v>
      </c>
      <c r="F174" s="46">
        <f t="shared" si="2"/>
        <v>0.36999999999534339</v>
      </c>
    </row>
    <row r="175" spans="1:6" ht="57.75" customHeight="1">
      <c r="A175" s="41" t="s">
        <v>180</v>
      </c>
      <c r="B175" s="42" t="s">
        <v>152</v>
      </c>
      <c r="C175" s="43" t="s">
        <v>393</v>
      </c>
      <c r="D175" s="44">
        <v>506300</v>
      </c>
      <c r="E175" s="45">
        <v>506299.63</v>
      </c>
      <c r="F175" s="46">
        <f t="shared" si="2"/>
        <v>0.36999999999534339</v>
      </c>
    </row>
    <row r="176" spans="1:6" ht="25.5" customHeight="1">
      <c r="A176" s="41" t="s">
        <v>182</v>
      </c>
      <c r="B176" s="42" t="s">
        <v>152</v>
      </c>
      <c r="C176" s="43" t="s">
        <v>394</v>
      </c>
      <c r="D176" s="44">
        <v>506300</v>
      </c>
      <c r="E176" s="45">
        <v>506299.63</v>
      </c>
      <c r="F176" s="46">
        <f t="shared" si="2"/>
        <v>0.36999999999534339</v>
      </c>
    </row>
    <row r="177" spans="1:6" ht="156" customHeight="1">
      <c r="A177" s="47" t="s">
        <v>395</v>
      </c>
      <c r="B177" s="42" t="s">
        <v>152</v>
      </c>
      <c r="C177" s="43" t="s">
        <v>396</v>
      </c>
      <c r="D177" s="44">
        <v>1606200</v>
      </c>
      <c r="E177" s="45">
        <v>1606018.99</v>
      </c>
      <c r="F177" s="46">
        <f t="shared" si="2"/>
        <v>181.01000000000931</v>
      </c>
    </row>
    <row r="178" spans="1:6" ht="63" customHeight="1">
      <c r="A178" s="41" t="s">
        <v>178</v>
      </c>
      <c r="B178" s="42" t="s">
        <v>152</v>
      </c>
      <c r="C178" s="43" t="s">
        <v>397</v>
      </c>
      <c r="D178" s="44">
        <v>1606200</v>
      </c>
      <c r="E178" s="45">
        <v>1606018.99</v>
      </c>
      <c r="F178" s="46">
        <f t="shared" si="2"/>
        <v>181.01000000000931</v>
      </c>
    </row>
    <row r="179" spans="1:6" ht="59.25" customHeight="1">
      <c r="A179" s="41" t="s">
        <v>180</v>
      </c>
      <c r="B179" s="42" t="s">
        <v>152</v>
      </c>
      <c r="C179" s="43" t="s">
        <v>398</v>
      </c>
      <c r="D179" s="44">
        <v>1606200</v>
      </c>
      <c r="E179" s="45">
        <v>1606018.99</v>
      </c>
      <c r="F179" s="46">
        <f t="shared" si="2"/>
        <v>181.01000000000931</v>
      </c>
    </row>
    <row r="180" spans="1:6" ht="30" customHeight="1">
      <c r="A180" s="41" t="s">
        <v>182</v>
      </c>
      <c r="B180" s="42" t="s">
        <v>152</v>
      </c>
      <c r="C180" s="43" t="s">
        <v>399</v>
      </c>
      <c r="D180" s="44">
        <v>1606200</v>
      </c>
      <c r="E180" s="45">
        <v>1606018.99</v>
      </c>
      <c r="F180" s="46">
        <f t="shared" si="2"/>
        <v>181.01000000000931</v>
      </c>
    </row>
    <row r="181" spans="1:6" ht="139.5" customHeight="1">
      <c r="A181" s="47" t="s">
        <v>400</v>
      </c>
      <c r="B181" s="42" t="s">
        <v>152</v>
      </c>
      <c r="C181" s="43" t="s">
        <v>401</v>
      </c>
      <c r="D181" s="44">
        <v>562700</v>
      </c>
      <c r="E181" s="45">
        <v>562636.03</v>
      </c>
      <c r="F181" s="46">
        <f t="shared" si="2"/>
        <v>63.96999999997206</v>
      </c>
    </row>
    <row r="182" spans="1:6" ht="63" customHeight="1">
      <c r="A182" s="41" t="s">
        <v>178</v>
      </c>
      <c r="B182" s="42" t="s">
        <v>152</v>
      </c>
      <c r="C182" s="43" t="s">
        <v>402</v>
      </c>
      <c r="D182" s="44">
        <v>562700</v>
      </c>
      <c r="E182" s="45">
        <v>562636.03</v>
      </c>
      <c r="F182" s="46">
        <f t="shared" si="2"/>
        <v>63.96999999997206</v>
      </c>
    </row>
    <row r="183" spans="1:6" ht="64.5" customHeight="1">
      <c r="A183" s="41" t="s">
        <v>180</v>
      </c>
      <c r="B183" s="42" t="s">
        <v>152</v>
      </c>
      <c r="C183" s="43" t="s">
        <v>403</v>
      </c>
      <c r="D183" s="44">
        <v>562700</v>
      </c>
      <c r="E183" s="45">
        <v>562636.03</v>
      </c>
      <c r="F183" s="46">
        <f t="shared" si="2"/>
        <v>63.96999999997206</v>
      </c>
    </row>
    <row r="184" spans="1:6" ht="30.75" customHeight="1">
      <c r="A184" s="41" t="s">
        <v>182</v>
      </c>
      <c r="B184" s="42" t="s">
        <v>152</v>
      </c>
      <c r="C184" s="43" t="s">
        <v>404</v>
      </c>
      <c r="D184" s="44">
        <v>562700</v>
      </c>
      <c r="E184" s="45">
        <v>562636.03</v>
      </c>
      <c r="F184" s="46">
        <f t="shared" si="2"/>
        <v>63.96999999997206</v>
      </c>
    </row>
    <row r="185" spans="1:6" ht="27.75" customHeight="1">
      <c r="A185" s="29" t="s">
        <v>405</v>
      </c>
      <c r="B185" s="30" t="s">
        <v>152</v>
      </c>
      <c r="C185" s="31" t="s">
        <v>406</v>
      </c>
      <c r="D185" s="32">
        <v>18800</v>
      </c>
      <c r="E185" s="33">
        <v>18800</v>
      </c>
      <c r="F185" s="34" t="str">
        <f t="shared" si="2"/>
        <v>-</v>
      </c>
    </row>
    <row r="186" spans="1:6" ht="56.25" customHeight="1">
      <c r="A186" s="29" t="s">
        <v>407</v>
      </c>
      <c r="B186" s="30" t="s">
        <v>152</v>
      </c>
      <c r="C186" s="31" t="s">
        <v>408</v>
      </c>
      <c r="D186" s="32">
        <v>18800</v>
      </c>
      <c r="E186" s="33">
        <v>18800</v>
      </c>
      <c r="F186" s="34" t="str">
        <f t="shared" si="2"/>
        <v>-</v>
      </c>
    </row>
    <row r="187" spans="1:6" ht="57.75" customHeight="1">
      <c r="A187" s="41" t="s">
        <v>186</v>
      </c>
      <c r="B187" s="42" t="s">
        <v>152</v>
      </c>
      <c r="C187" s="43" t="s">
        <v>409</v>
      </c>
      <c r="D187" s="44">
        <v>18800</v>
      </c>
      <c r="E187" s="45">
        <v>18800</v>
      </c>
      <c r="F187" s="46" t="str">
        <f t="shared" si="2"/>
        <v>-</v>
      </c>
    </row>
    <row r="188" spans="1:6" ht="105.75" customHeight="1">
      <c r="A188" s="41" t="s">
        <v>410</v>
      </c>
      <c r="B188" s="42" t="s">
        <v>152</v>
      </c>
      <c r="C188" s="43" t="s">
        <v>411</v>
      </c>
      <c r="D188" s="44">
        <v>18800</v>
      </c>
      <c r="E188" s="45">
        <v>18800</v>
      </c>
      <c r="F188" s="46" t="str">
        <f t="shared" si="2"/>
        <v>-</v>
      </c>
    </row>
    <row r="189" spans="1:6" ht="170.25" customHeight="1">
      <c r="A189" s="47" t="s">
        <v>412</v>
      </c>
      <c r="B189" s="42" t="s">
        <v>152</v>
      </c>
      <c r="C189" s="43" t="s">
        <v>413</v>
      </c>
      <c r="D189" s="44">
        <v>18800</v>
      </c>
      <c r="E189" s="45">
        <v>18800</v>
      </c>
      <c r="F189" s="46" t="str">
        <f t="shared" si="2"/>
        <v>-</v>
      </c>
    </row>
    <row r="190" spans="1:6" ht="66.75" customHeight="1">
      <c r="A190" s="41" t="s">
        <v>178</v>
      </c>
      <c r="B190" s="42" t="s">
        <v>152</v>
      </c>
      <c r="C190" s="43" t="s">
        <v>414</v>
      </c>
      <c r="D190" s="44">
        <v>18800</v>
      </c>
      <c r="E190" s="45">
        <v>18800</v>
      </c>
      <c r="F190" s="46" t="str">
        <f t="shared" si="2"/>
        <v>-</v>
      </c>
    </row>
    <row r="191" spans="1:6" ht="63" customHeight="1">
      <c r="A191" s="41" t="s">
        <v>180</v>
      </c>
      <c r="B191" s="42" t="s">
        <v>152</v>
      </c>
      <c r="C191" s="43" t="s">
        <v>415</v>
      </c>
      <c r="D191" s="44">
        <v>18800</v>
      </c>
      <c r="E191" s="45">
        <v>18800</v>
      </c>
      <c r="F191" s="46" t="str">
        <f t="shared" si="2"/>
        <v>-</v>
      </c>
    </row>
    <row r="192" spans="1:6" ht="27.75" customHeight="1">
      <c r="A192" s="41" t="s">
        <v>182</v>
      </c>
      <c r="B192" s="42" t="s">
        <v>152</v>
      </c>
      <c r="C192" s="43" t="s">
        <v>416</v>
      </c>
      <c r="D192" s="44">
        <v>18800</v>
      </c>
      <c r="E192" s="45">
        <v>18800</v>
      </c>
      <c r="F192" s="46" t="str">
        <f t="shared" si="2"/>
        <v>-</v>
      </c>
    </row>
    <row r="193" spans="1:6" ht="29.25" customHeight="1">
      <c r="A193" s="29" t="s">
        <v>417</v>
      </c>
      <c r="B193" s="30" t="s">
        <v>152</v>
      </c>
      <c r="C193" s="31" t="s">
        <v>418</v>
      </c>
      <c r="D193" s="32">
        <v>2540600</v>
      </c>
      <c r="E193" s="33">
        <v>2540600</v>
      </c>
      <c r="F193" s="34" t="str">
        <f t="shared" si="2"/>
        <v>-</v>
      </c>
    </row>
    <row r="194" spans="1:6" ht="25.5" customHeight="1">
      <c r="A194" s="29" t="s">
        <v>419</v>
      </c>
      <c r="B194" s="30" t="s">
        <v>152</v>
      </c>
      <c r="C194" s="31" t="s">
        <v>420</v>
      </c>
      <c r="D194" s="32">
        <v>2540600</v>
      </c>
      <c r="E194" s="33">
        <v>2540600</v>
      </c>
      <c r="F194" s="34" t="str">
        <f t="shared" si="2"/>
        <v>-</v>
      </c>
    </row>
    <row r="195" spans="1:6" ht="48" customHeight="1">
      <c r="A195" s="41" t="s">
        <v>421</v>
      </c>
      <c r="B195" s="42" t="s">
        <v>152</v>
      </c>
      <c r="C195" s="43" t="s">
        <v>422</v>
      </c>
      <c r="D195" s="44">
        <v>2540600</v>
      </c>
      <c r="E195" s="45">
        <v>2540600</v>
      </c>
      <c r="F195" s="46" t="str">
        <f t="shared" si="2"/>
        <v>-</v>
      </c>
    </row>
    <row r="196" spans="1:6" ht="48.75" customHeight="1">
      <c r="A196" s="41" t="s">
        <v>423</v>
      </c>
      <c r="B196" s="42" t="s">
        <v>152</v>
      </c>
      <c r="C196" s="43" t="s">
        <v>424</v>
      </c>
      <c r="D196" s="44">
        <v>2540600</v>
      </c>
      <c r="E196" s="45">
        <v>2540600</v>
      </c>
      <c r="F196" s="46" t="str">
        <f t="shared" si="2"/>
        <v>-</v>
      </c>
    </row>
    <row r="197" spans="1:6" ht="135" customHeight="1">
      <c r="A197" s="41" t="s">
        <v>425</v>
      </c>
      <c r="B197" s="42" t="s">
        <v>152</v>
      </c>
      <c r="C197" s="43" t="s">
        <v>426</v>
      </c>
      <c r="D197" s="44">
        <v>2540600</v>
      </c>
      <c r="E197" s="45">
        <v>2540600</v>
      </c>
      <c r="F197" s="46" t="str">
        <f t="shared" si="2"/>
        <v>-</v>
      </c>
    </row>
    <row r="198" spans="1:6" ht="63.75" customHeight="1">
      <c r="A198" s="41" t="s">
        <v>427</v>
      </c>
      <c r="B198" s="42" t="s">
        <v>152</v>
      </c>
      <c r="C198" s="43" t="s">
        <v>428</v>
      </c>
      <c r="D198" s="44">
        <v>2540600</v>
      </c>
      <c r="E198" s="45">
        <v>2540600</v>
      </c>
      <c r="F198" s="46" t="str">
        <f t="shared" si="2"/>
        <v>-</v>
      </c>
    </row>
    <row r="199" spans="1:6" ht="35.25" customHeight="1">
      <c r="A199" s="41" t="s">
        <v>429</v>
      </c>
      <c r="B199" s="42" t="s">
        <v>152</v>
      </c>
      <c r="C199" s="43" t="s">
        <v>430</v>
      </c>
      <c r="D199" s="44">
        <v>2540600</v>
      </c>
      <c r="E199" s="45">
        <v>2540600</v>
      </c>
      <c r="F199" s="46" t="str">
        <f t="shared" si="2"/>
        <v>-</v>
      </c>
    </row>
    <row r="200" spans="1:6" ht="84" customHeight="1">
      <c r="A200" s="41" t="s">
        <v>431</v>
      </c>
      <c r="B200" s="42" t="s">
        <v>152</v>
      </c>
      <c r="C200" s="43" t="s">
        <v>432</v>
      </c>
      <c r="D200" s="44">
        <v>2540600</v>
      </c>
      <c r="E200" s="45">
        <v>2540600</v>
      </c>
      <c r="F200" s="46" t="str">
        <f t="shared" si="2"/>
        <v>-</v>
      </c>
    </row>
    <row r="201" spans="1:6" ht="21.4" customHeight="1">
      <c r="A201" s="29" t="s">
        <v>433</v>
      </c>
      <c r="B201" s="30" t="s">
        <v>152</v>
      </c>
      <c r="C201" s="31" t="s">
        <v>434</v>
      </c>
      <c r="D201" s="32">
        <v>163300</v>
      </c>
      <c r="E201" s="33">
        <v>163200.95999999999</v>
      </c>
      <c r="F201" s="34">
        <f t="shared" si="2"/>
        <v>99.040000000008149</v>
      </c>
    </row>
    <row r="202" spans="1:6" ht="21.4" customHeight="1">
      <c r="A202" s="29" t="s">
        <v>435</v>
      </c>
      <c r="B202" s="30" t="s">
        <v>152</v>
      </c>
      <c r="C202" s="31" t="s">
        <v>436</v>
      </c>
      <c r="D202" s="32">
        <v>163300</v>
      </c>
      <c r="E202" s="33">
        <v>163200.95999999999</v>
      </c>
      <c r="F202" s="34">
        <f t="shared" si="2"/>
        <v>99.040000000008149</v>
      </c>
    </row>
    <row r="203" spans="1:6" ht="54.75" customHeight="1">
      <c r="A203" s="41" t="s">
        <v>186</v>
      </c>
      <c r="B203" s="42" t="s">
        <v>152</v>
      </c>
      <c r="C203" s="43" t="s">
        <v>437</v>
      </c>
      <c r="D203" s="44">
        <v>163300</v>
      </c>
      <c r="E203" s="45">
        <v>163200.95999999999</v>
      </c>
      <c r="F203" s="46">
        <f t="shared" si="2"/>
        <v>99.040000000008149</v>
      </c>
    </row>
    <row r="204" spans="1:6" ht="114" customHeight="1">
      <c r="A204" s="41" t="s">
        <v>250</v>
      </c>
      <c r="B204" s="42" t="s">
        <v>152</v>
      </c>
      <c r="C204" s="43" t="s">
        <v>438</v>
      </c>
      <c r="D204" s="44">
        <v>163300</v>
      </c>
      <c r="E204" s="45">
        <v>163200.95999999999</v>
      </c>
      <c r="F204" s="46">
        <f t="shared" si="2"/>
        <v>99.040000000008149</v>
      </c>
    </row>
    <row r="205" spans="1:6" ht="225.75" customHeight="1">
      <c r="A205" s="47" t="s">
        <v>439</v>
      </c>
      <c r="B205" s="42" t="s">
        <v>152</v>
      </c>
      <c r="C205" s="43" t="s">
        <v>440</v>
      </c>
      <c r="D205" s="44">
        <v>163300</v>
      </c>
      <c r="E205" s="45">
        <v>163200.95999999999</v>
      </c>
      <c r="F205" s="46">
        <f t="shared" si="2"/>
        <v>99.040000000008149</v>
      </c>
    </row>
    <row r="206" spans="1:6" ht="45" customHeight="1">
      <c r="A206" s="41" t="s">
        <v>441</v>
      </c>
      <c r="B206" s="42" t="s">
        <v>152</v>
      </c>
      <c r="C206" s="43" t="s">
        <v>442</v>
      </c>
      <c r="D206" s="44">
        <v>163300</v>
      </c>
      <c r="E206" s="45">
        <v>163200.95999999999</v>
      </c>
      <c r="F206" s="46">
        <f t="shared" si="2"/>
        <v>99.040000000008149</v>
      </c>
    </row>
    <row r="207" spans="1:6" ht="43.5" customHeight="1">
      <c r="A207" s="41" t="s">
        <v>443</v>
      </c>
      <c r="B207" s="42" t="s">
        <v>152</v>
      </c>
      <c r="C207" s="43" t="s">
        <v>444</v>
      </c>
      <c r="D207" s="44">
        <v>163300</v>
      </c>
      <c r="E207" s="45">
        <v>163200.95999999999</v>
      </c>
      <c r="F207" s="46">
        <f t="shared" ref="F207:F223" si="3">IF(OR(D207="-",IF(E207="-",0,E207)&gt;=IF(D207="-",0,D207)),"-",IF(D207="-",0,D207)-IF(E207="-",0,E207))</f>
        <v>99.040000000008149</v>
      </c>
    </row>
    <row r="208" spans="1:6" ht="42.75" customHeight="1">
      <c r="A208" s="41" t="s">
        <v>445</v>
      </c>
      <c r="B208" s="42" t="s">
        <v>152</v>
      </c>
      <c r="C208" s="43" t="s">
        <v>446</v>
      </c>
      <c r="D208" s="44">
        <v>163300</v>
      </c>
      <c r="E208" s="45">
        <v>163200.95999999999</v>
      </c>
      <c r="F208" s="46">
        <f t="shared" si="3"/>
        <v>99.040000000008149</v>
      </c>
    </row>
    <row r="209" spans="1:6" ht="21.4" customHeight="1">
      <c r="A209" s="29" t="s">
        <v>447</v>
      </c>
      <c r="B209" s="30" t="s">
        <v>152</v>
      </c>
      <c r="C209" s="31" t="s">
        <v>448</v>
      </c>
      <c r="D209" s="32">
        <v>5000</v>
      </c>
      <c r="E209" s="33">
        <v>5000</v>
      </c>
      <c r="F209" s="34" t="str">
        <f t="shared" si="3"/>
        <v>-</v>
      </c>
    </row>
    <row r="210" spans="1:6" ht="21.4" customHeight="1">
      <c r="A210" s="29" t="s">
        <v>449</v>
      </c>
      <c r="B210" s="30" t="s">
        <v>152</v>
      </c>
      <c r="C210" s="31" t="s">
        <v>450</v>
      </c>
      <c r="D210" s="32">
        <v>5000</v>
      </c>
      <c r="E210" s="33">
        <v>5000</v>
      </c>
      <c r="F210" s="34" t="str">
        <f t="shared" si="3"/>
        <v>-</v>
      </c>
    </row>
    <row r="211" spans="1:6" ht="56.25" customHeight="1">
      <c r="A211" s="41" t="s">
        <v>451</v>
      </c>
      <c r="B211" s="42" t="s">
        <v>152</v>
      </c>
      <c r="C211" s="43" t="s">
        <v>452</v>
      </c>
      <c r="D211" s="44">
        <v>5000</v>
      </c>
      <c r="E211" s="45">
        <v>5000</v>
      </c>
      <c r="F211" s="46" t="str">
        <f t="shared" si="3"/>
        <v>-</v>
      </c>
    </row>
    <row r="212" spans="1:6" ht="46.5" customHeight="1">
      <c r="A212" s="41" t="s">
        <v>453</v>
      </c>
      <c r="B212" s="42" t="s">
        <v>152</v>
      </c>
      <c r="C212" s="43" t="s">
        <v>454</v>
      </c>
      <c r="D212" s="44">
        <v>5000</v>
      </c>
      <c r="E212" s="45">
        <v>5000</v>
      </c>
      <c r="F212" s="46" t="str">
        <f t="shared" si="3"/>
        <v>-</v>
      </c>
    </row>
    <row r="213" spans="1:6" ht="142.5" customHeight="1">
      <c r="A213" s="41" t="s">
        <v>455</v>
      </c>
      <c r="B213" s="42" t="s">
        <v>152</v>
      </c>
      <c r="C213" s="43" t="s">
        <v>456</v>
      </c>
      <c r="D213" s="44">
        <v>5000</v>
      </c>
      <c r="E213" s="45">
        <v>5000</v>
      </c>
      <c r="F213" s="46" t="str">
        <f t="shared" si="3"/>
        <v>-</v>
      </c>
    </row>
    <row r="214" spans="1:6" ht="60.75" customHeight="1">
      <c r="A214" s="41" t="s">
        <v>178</v>
      </c>
      <c r="B214" s="42" t="s">
        <v>152</v>
      </c>
      <c r="C214" s="43" t="s">
        <v>457</v>
      </c>
      <c r="D214" s="44">
        <v>5000</v>
      </c>
      <c r="E214" s="45">
        <v>5000</v>
      </c>
      <c r="F214" s="46" t="str">
        <f t="shared" si="3"/>
        <v>-</v>
      </c>
    </row>
    <row r="215" spans="1:6" ht="58.5" customHeight="1">
      <c r="A215" s="41" t="s">
        <v>180</v>
      </c>
      <c r="B215" s="42" t="s">
        <v>152</v>
      </c>
      <c r="C215" s="43" t="s">
        <v>458</v>
      </c>
      <c r="D215" s="44">
        <v>5000</v>
      </c>
      <c r="E215" s="45">
        <v>5000</v>
      </c>
      <c r="F215" s="46" t="str">
        <f t="shared" si="3"/>
        <v>-</v>
      </c>
    </row>
    <row r="216" spans="1:6" ht="28.5" customHeight="1">
      <c r="A216" s="41" t="s">
        <v>182</v>
      </c>
      <c r="B216" s="42" t="s">
        <v>152</v>
      </c>
      <c r="C216" s="43" t="s">
        <v>459</v>
      </c>
      <c r="D216" s="44">
        <v>5000</v>
      </c>
      <c r="E216" s="45">
        <v>5000</v>
      </c>
      <c r="F216" s="46" t="str">
        <f t="shared" si="3"/>
        <v>-</v>
      </c>
    </row>
    <row r="217" spans="1:6" ht="52.5" customHeight="1">
      <c r="A217" s="29" t="s">
        <v>541</v>
      </c>
      <c r="B217" s="30" t="s">
        <v>152</v>
      </c>
      <c r="C217" s="31" t="s">
        <v>460</v>
      </c>
      <c r="D217" s="32">
        <v>500</v>
      </c>
      <c r="E217" s="33">
        <v>453.85</v>
      </c>
      <c r="F217" s="34">
        <f t="shared" si="3"/>
        <v>46.149999999999977</v>
      </c>
    </row>
    <row r="218" spans="1:6" ht="52.5" customHeight="1">
      <c r="A218" s="29" t="s">
        <v>461</v>
      </c>
      <c r="B218" s="30" t="s">
        <v>152</v>
      </c>
      <c r="C218" s="31" t="s">
        <v>462</v>
      </c>
      <c r="D218" s="32">
        <v>500</v>
      </c>
      <c r="E218" s="33">
        <v>453.85</v>
      </c>
      <c r="F218" s="34">
        <f t="shared" si="3"/>
        <v>46.149999999999977</v>
      </c>
    </row>
    <row r="219" spans="1:6" ht="60" customHeight="1">
      <c r="A219" s="41" t="s">
        <v>195</v>
      </c>
      <c r="B219" s="42" t="s">
        <v>152</v>
      </c>
      <c r="C219" s="43" t="s">
        <v>463</v>
      </c>
      <c r="D219" s="44">
        <v>500</v>
      </c>
      <c r="E219" s="45">
        <v>453.85</v>
      </c>
      <c r="F219" s="46">
        <f t="shared" si="3"/>
        <v>46.149999999999977</v>
      </c>
    </row>
    <row r="220" spans="1:6" ht="46.5" customHeight="1">
      <c r="A220" s="41" t="s">
        <v>464</v>
      </c>
      <c r="B220" s="42" t="s">
        <v>152</v>
      </c>
      <c r="C220" s="43" t="s">
        <v>465</v>
      </c>
      <c r="D220" s="44">
        <v>500</v>
      </c>
      <c r="E220" s="45">
        <v>453.85</v>
      </c>
      <c r="F220" s="46">
        <f t="shared" si="3"/>
        <v>46.149999999999977</v>
      </c>
    </row>
    <row r="221" spans="1:6" ht="120.75" customHeight="1">
      <c r="A221" s="41" t="s">
        <v>466</v>
      </c>
      <c r="B221" s="42" t="s">
        <v>152</v>
      </c>
      <c r="C221" s="43" t="s">
        <v>467</v>
      </c>
      <c r="D221" s="44">
        <v>500</v>
      </c>
      <c r="E221" s="45">
        <v>453.85</v>
      </c>
      <c r="F221" s="46">
        <f t="shared" si="3"/>
        <v>46.149999999999977</v>
      </c>
    </row>
    <row r="222" spans="1:6" ht="45" customHeight="1">
      <c r="A222" s="41" t="s">
        <v>468</v>
      </c>
      <c r="B222" s="42" t="s">
        <v>152</v>
      </c>
      <c r="C222" s="43" t="s">
        <v>469</v>
      </c>
      <c r="D222" s="44">
        <v>500</v>
      </c>
      <c r="E222" s="45">
        <v>453.85</v>
      </c>
      <c r="F222" s="46">
        <f t="shared" si="3"/>
        <v>46.149999999999977</v>
      </c>
    </row>
    <row r="223" spans="1:6" ht="24" customHeight="1">
      <c r="A223" s="41" t="s">
        <v>470</v>
      </c>
      <c r="B223" s="42" t="s">
        <v>152</v>
      </c>
      <c r="C223" s="43" t="s">
        <v>471</v>
      </c>
      <c r="D223" s="44">
        <v>500</v>
      </c>
      <c r="E223" s="45">
        <v>453.85</v>
      </c>
      <c r="F223" s="46">
        <f t="shared" si="3"/>
        <v>46.149999999999977</v>
      </c>
    </row>
    <row r="224" spans="1:6" ht="9" customHeight="1">
      <c r="A224" s="48"/>
      <c r="B224" s="49"/>
      <c r="C224" s="50"/>
      <c r="D224" s="51"/>
      <c r="E224" s="49"/>
      <c r="F224" s="49"/>
    </row>
    <row r="225" spans="1:6" ht="35.25" customHeight="1">
      <c r="A225" s="52" t="s">
        <v>472</v>
      </c>
      <c r="B225" s="53" t="s">
        <v>473</v>
      </c>
      <c r="C225" s="54" t="s">
        <v>153</v>
      </c>
      <c r="D225" s="55">
        <v>-1394200</v>
      </c>
      <c r="E225" s="55">
        <v>-723510.32</v>
      </c>
      <c r="F225" s="56" t="s">
        <v>474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39370078740157483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tabSelected="1" view="pageBreakPreview" topLeftCell="A10" zoomScaleSheetLayoutView="100" workbookViewId="0">
      <selection activeCell="D33" sqref="D33"/>
    </sheetView>
  </sheetViews>
  <sheetFormatPr defaultRowHeight="11.25"/>
  <cols>
    <col min="1" max="1" width="27.28515625" style="78" customWidth="1"/>
    <col min="2" max="2" width="4.140625" style="78" customWidth="1"/>
    <col min="3" max="3" width="29.7109375" style="78" customWidth="1"/>
    <col min="4" max="4" width="14.85546875" style="81" customWidth="1"/>
    <col min="5" max="5" width="16.85546875" style="81" customWidth="1"/>
    <col min="6" max="6" width="14.140625" style="68" customWidth="1"/>
    <col min="7" max="7" width="10" style="68" bestFit="1" customWidth="1"/>
    <col min="8" max="16384" width="9.140625" style="68"/>
  </cols>
  <sheetData>
    <row r="1" spans="1:6" ht="15.75">
      <c r="A1" s="154" t="s">
        <v>501</v>
      </c>
      <c r="B1" s="154"/>
      <c r="C1" s="154"/>
      <c r="D1" s="154"/>
      <c r="E1" s="154"/>
      <c r="F1" s="154"/>
    </row>
    <row r="2" spans="1:6" ht="11.25" customHeight="1">
      <c r="A2" s="69"/>
      <c r="B2" s="70"/>
      <c r="C2" s="71"/>
      <c r="D2" s="72"/>
      <c r="E2" s="72"/>
      <c r="F2" s="73"/>
    </row>
    <row r="3" spans="1:6" ht="15">
      <c r="A3" s="119"/>
      <c r="B3" s="120" t="s">
        <v>502</v>
      </c>
      <c r="C3" s="121" t="s">
        <v>503</v>
      </c>
      <c r="D3" s="122" t="s">
        <v>504</v>
      </c>
      <c r="E3" s="121"/>
      <c r="F3" s="120" t="s">
        <v>505</v>
      </c>
    </row>
    <row r="4" spans="1:6" ht="15">
      <c r="A4" s="123" t="s">
        <v>19</v>
      </c>
      <c r="B4" s="124" t="s">
        <v>506</v>
      </c>
      <c r="C4" s="123" t="s">
        <v>507</v>
      </c>
      <c r="D4" s="125" t="s">
        <v>508</v>
      </c>
      <c r="E4" s="125" t="s">
        <v>23</v>
      </c>
      <c r="F4" s="125" t="s">
        <v>509</v>
      </c>
    </row>
    <row r="5" spans="1:6" ht="15">
      <c r="A5" s="126"/>
      <c r="B5" s="124" t="s">
        <v>510</v>
      </c>
      <c r="C5" s="127" t="s">
        <v>511</v>
      </c>
      <c r="D5" s="125" t="s">
        <v>509</v>
      </c>
      <c r="E5" s="123"/>
      <c r="F5" s="124"/>
    </row>
    <row r="6" spans="1:6" ht="10.5" customHeight="1">
      <c r="A6" s="123"/>
      <c r="B6" s="124"/>
      <c r="C6" s="123" t="s">
        <v>512</v>
      </c>
      <c r="D6" s="125"/>
      <c r="E6" s="125"/>
      <c r="F6" s="125"/>
    </row>
    <row r="7" spans="1:6" ht="10.5" customHeight="1">
      <c r="A7" s="123"/>
      <c r="B7" s="124"/>
      <c r="C7" s="127" t="s">
        <v>513</v>
      </c>
      <c r="D7" s="125"/>
      <c r="E7" s="125"/>
      <c r="F7" s="125"/>
    </row>
    <row r="8" spans="1:6" ht="9.75" customHeight="1" thickBot="1">
      <c r="A8" s="128">
        <v>1</v>
      </c>
      <c r="B8" s="129">
        <v>2</v>
      </c>
      <c r="C8" s="129">
        <v>3</v>
      </c>
      <c r="D8" s="122" t="s">
        <v>25</v>
      </c>
      <c r="E8" s="122" t="s">
        <v>26</v>
      </c>
      <c r="F8" s="122" t="s">
        <v>27</v>
      </c>
    </row>
    <row r="9" spans="1:6" ht="46.5" customHeight="1">
      <c r="A9" s="90" t="s">
        <v>514</v>
      </c>
      <c r="B9" s="91" t="s">
        <v>475</v>
      </c>
      <c r="C9" s="92" t="s">
        <v>515</v>
      </c>
      <c r="D9" s="93">
        <f>D12+D17</f>
        <v>1394200</v>
      </c>
      <c r="E9" s="93">
        <f>E10+E17</f>
        <v>723510.3200000003</v>
      </c>
      <c r="F9" s="94">
        <f>D9-E9</f>
        <v>670689.6799999997</v>
      </c>
    </row>
    <row r="10" spans="1:6" ht="61.5" customHeight="1">
      <c r="A10" s="95" t="s">
        <v>516</v>
      </c>
      <c r="B10" s="96" t="s">
        <v>476</v>
      </c>
      <c r="C10" s="97" t="s">
        <v>515</v>
      </c>
      <c r="D10" s="98">
        <f>D11</f>
        <v>0</v>
      </c>
      <c r="E10" s="98">
        <f>E11</f>
        <v>0</v>
      </c>
      <c r="F10" s="97" t="s">
        <v>42</v>
      </c>
    </row>
    <row r="11" spans="1:6" ht="49.5" customHeight="1">
      <c r="A11" s="90" t="s">
        <v>517</v>
      </c>
      <c r="B11" s="99" t="s">
        <v>476</v>
      </c>
      <c r="C11" s="100" t="s">
        <v>542</v>
      </c>
      <c r="D11" s="101">
        <f>D12</f>
        <v>0</v>
      </c>
      <c r="E11" s="101">
        <f>E12</f>
        <v>0</v>
      </c>
      <c r="F11" s="98" t="s">
        <v>42</v>
      </c>
    </row>
    <row r="12" spans="1:6" ht="61.5" customHeight="1">
      <c r="A12" s="90" t="s">
        <v>518</v>
      </c>
      <c r="B12" s="99" t="s">
        <v>476</v>
      </c>
      <c r="C12" s="100" t="s">
        <v>543</v>
      </c>
      <c r="D12" s="101">
        <f>D13+D15</f>
        <v>0</v>
      </c>
      <c r="E12" s="101">
        <f>E13+E15</f>
        <v>0</v>
      </c>
      <c r="F12" s="97" t="s">
        <v>42</v>
      </c>
    </row>
    <row r="13" spans="1:6" ht="76.5" customHeight="1">
      <c r="A13" s="102" t="s">
        <v>519</v>
      </c>
      <c r="B13" s="99" t="s">
        <v>476</v>
      </c>
      <c r="C13" s="100" t="s">
        <v>545</v>
      </c>
      <c r="D13" s="103">
        <f>D14</f>
        <v>1039600</v>
      </c>
      <c r="E13" s="103">
        <f>E14</f>
        <v>1039600</v>
      </c>
      <c r="F13" s="104" t="s">
        <v>42</v>
      </c>
    </row>
    <row r="14" spans="1:6" ht="79.5" customHeight="1">
      <c r="A14" s="102" t="s">
        <v>520</v>
      </c>
      <c r="B14" s="99" t="s">
        <v>476</v>
      </c>
      <c r="C14" s="100" t="s">
        <v>544</v>
      </c>
      <c r="D14" s="103">
        <v>1039600</v>
      </c>
      <c r="E14" s="103">
        <v>1039600</v>
      </c>
      <c r="F14" s="104" t="s">
        <v>42</v>
      </c>
    </row>
    <row r="15" spans="1:6" ht="83.25" customHeight="1">
      <c r="A15" s="102" t="s">
        <v>521</v>
      </c>
      <c r="B15" s="99" t="s">
        <v>476</v>
      </c>
      <c r="C15" s="100" t="s">
        <v>546</v>
      </c>
      <c r="D15" s="103">
        <f>D16</f>
        <v>-1039600</v>
      </c>
      <c r="E15" s="103">
        <f>E16</f>
        <v>-1039600</v>
      </c>
      <c r="F15" s="104" t="s">
        <v>42</v>
      </c>
    </row>
    <row r="16" spans="1:6" ht="93.75" customHeight="1">
      <c r="A16" s="102" t="s">
        <v>522</v>
      </c>
      <c r="B16" s="99" t="s">
        <v>476</v>
      </c>
      <c r="C16" s="100" t="s">
        <v>547</v>
      </c>
      <c r="D16" s="103">
        <v>-1039600</v>
      </c>
      <c r="E16" s="103">
        <v>-1039600</v>
      </c>
      <c r="F16" s="104" t="s">
        <v>42</v>
      </c>
    </row>
    <row r="17" spans="1:7" ht="29.25" customHeight="1">
      <c r="A17" s="90" t="s">
        <v>523</v>
      </c>
      <c r="B17" s="99" t="s">
        <v>477</v>
      </c>
      <c r="C17" s="105" t="s">
        <v>548</v>
      </c>
      <c r="D17" s="103">
        <v>1394200</v>
      </c>
      <c r="E17" s="103">
        <f>E18+E23</f>
        <v>723510.3200000003</v>
      </c>
      <c r="F17" s="106">
        <f>D17-E17</f>
        <v>670689.6799999997</v>
      </c>
      <c r="G17" s="74"/>
    </row>
    <row r="18" spans="1:7" ht="46.5" customHeight="1">
      <c r="A18" s="90" t="s">
        <v>524</v>
      </c>
      <c r="B18" s="99" t="s">
        <v>478</v>
      </c>
      <c r="C18" s="105" t="s">
        <v>549</v>
      </c>
      <c r="D18" s="101">
        <f>D19</f>
        <v>-20510000</v>
      </c>
      <c r="E18" s="101">
        <f>E19</f>
        <v>-23933287.329999998</v>
      </c>
      <c r="F18" s="97" t="s">
        <v>525</v>
      </c>
    </row>
    <row r="19" spans="1:7" ht="33" customHeight="1">
      <c r="A19" s="90" t="s">
        <v>526</v>
      </c>
      <c r="B19" s="99">
        <v>710</v>
      </c>
      <c r="C19" s="105" t="s">
        <v>550</v>
      </c>
      <c r="D19" s="107">
        <f>D20</f>
        <v>-20510000</v>
      </c>
      <c r="E19" s="101">
        <f>E20</f>
        <v>-23933287.329999998</v>
      </c>
      <c r="F19" s="97" t="s">
        <v>525</v>
      </c>
    </row>
    <row r="20" spans="1:7" ht="51" customHeight="1">
      <c r="A20" s="90" t="s">
        <v>527</v>
      </c>
      <c r="B20" s="99">
        <v>710</v>
      </c>
      <c r="C20" s="105" t="s">
        <v>551</v>
      </c>
      <c r="D20" s="107">
        <f t="shared" ref="D20:E21" si="0">D21</f>
        <v>-20510000</v>
      </c>
      <c r="E20" s="101">
        <f t="shared" si="0"/>
        <v>-23933287.329999998</v>
      </c>
      <c r="F20" s="97" t="s">
        <v>525</v>
      </c>
    </row>
    <row r="21" spans="1:7" ht="56.25" customHeight="1">
      <c r="A21" s="90" t="s">
        <v>528</v>
      </c>
      <c r="B21" s="99">
        <v>710</v>
      </c>
      <c r="C21" s="105" t="s">
        <v>552</v>
      </c>
      <c r="D21" s="107">
        <f t="shared" si="0"/>
        <v>-20510000</v>
      </c>
      <c r="E21" s="101">
        <f>E22</f>
        <v>-23933287.329999998</v>
      </c>
      <c r="F21" s="97" t="s">
        <v>525</v>
      </c>
    </row>
    <row r="22" spans="1:7" ht="70.5" customHeight="1">
      <c r="A22" s="90" t="s">
        <v>479</v>
      </c>
      <c r="B22" s="99">
        <v>710</v>
      </c>
      <c r="C22" s="105" t="s">
        <v>553</v>
      </c>
      <c r="D22" s="107">
        <v>-20510000</v>
      </c>
      <c r="E22" s="106">
        <v>-23933287.329999998</v>
      </c>
      <c r="F22" s="97" t="s">
        <v>525</v>
      </c>
    </row>
    <row r="23" spans="1:7" ht="52.5" customHeight="1">
      <c r="A23" s="90" t="s">
        <v>529</v>
      </c>
      <c r="B23" s="99">
        <v>720</v>
      </c>
      <c r="C23" s="105" t="s">
        <v>554</v>
      </c>
      <c r="D23" s="107">
        <f t="shared" ref="D23:E26" si="1">D24</f>
        <v>21904151</v>
      </c>
      <c r="E23" s="101">
        <f t="shared" si="1"/>
        <v>24656797.649999999</v>
      </c>
      <c r="F23" s="97" t="s">
        <v>525</v>
      </c>
    </row>
    <row r="24" spans="1:7" ht="42" customHeight="1">
      <c r="A24" s="90" t="s">
        <v>530</v>
      </c>
      <c r="B24" s="99">
        <v>720</v>
      </c>
      <c r="C24" s="105" t="s">
        <v>555</v>
      </c>
      <c r="D24" s="107">
        <f t="shared" si="1"/>
        <v>21904151</v>
      </c>
      <c r="E24" s="101">
        <f t="shared" si="1"/>
        <v>24656797.649999999</v>
      </c>
      <c r="F24" s="97" t="s">
        <v>525</v>
      </c>
    </row>
    <row r="25" spans="1:7" ht="56.25" customHeight="1">
      <c r="A25" s="90" t="s">
        <v>531</v>
      </c>
      <c r="B25" s="99">
        <v>720</v>
      </c>
      <c r="C25" s="105" t="s">
        <v>556</v>
      </c>
      <c r="D25" s="107">
        <f t="shared" si="1"/>
        <v>21904151</v>
      </c>
      <c r="E25" s="101">
        <f t="shared" si="1"/>
        <v>24656797.649999999</v>
      </c>
      <c r="F25" s="97" t="s">
        <v>525</v>
      </c>
    </row>
    <row r="26" spans="1:7" ht="57" customHeight="1">
      <c r="A26" s="90" t="s">
        <v>532</v>
      </c>
      <c r="B26" s="99">
        <v>720</v>
      </c>
      <c r="C26" s="105" t="s">
        <v>557</v>
      </c>
      <c r="D26" s="107">
        <f t="shared" si="1"/>
        <v>21904151</v>
      </c>
      <c r="E26" s="101">
        <f t="shared" si="1"/>
        <v>24656797.649999999</v>
      </c>
      <c r="F26" s="97" t="s">
        <v>525</v>
      </c>
    </row>
    <row r="27" spans="1:7" ht="73.5" customHeight="1" thickBot="1">
      <c r="A27" s="90" t="s">
        <v>480</v>
      </c>
      <c r="B27" s="108">
        <v>720</v>
      </c>
      <c r="C27" s="109" t="s">
        <v>558</v>
      </c>
      <c r="D27" s="110">
        <v>21904151</v>
      </c>
      <c r="E27" s="111">
        <v>24656797.649999999</v>
      </c>
      <c r="F27" s="112" t="s">
        <v>525</v>
      </c>
    </row>
    <row r="28" spans="1:7" ht="3.75" hidden="1" customHeight="1">
      <c r="A28" s="113"/>
      <c r="B28" s="114"/>
      <c r="C28" s="114"/>
      <c r="D28" s="114"/>
      <c r="E28" s="114"/>
      <c r="F28" s="114"/>
    </row>
    <row r="29" spans="1:7" ht="12.75" hidden="1" customHeight="1">
      <c r="A29" s="113"/>
      <c r="B29" s="114"/>
      <c r="C29" s="114"/>
      <c r="D29" s="114"/>
      <c r="E29" s="114"/>
      <c r="F29" s="114"/>
    </row>
    <row r="30" spans="1:7" ht="15.75" customHeight="1">
      <c r="A30" s="115" t="s">
        <v>533</v>
      </c>
      <c r="B30" s="116"/>
      <c r="C30" s="114"/>
      <c r="D30" s="114"/>
      <c r="E30" s="114"/>
      <c r="F30" s="114"/>
    </row>
    <row r="31" spans="1:7" ht="13.5" customHeight="1">
      <c r="A31" s="117" t="s">
        <v>534</v>
      </c>
      <c r="B31" s="116"/>
      <c r="C31" s="114"/>
      <c r="D31" s="114"/>
      <c r="E31" s="114"/>
      <c r="F31" s="114"/>
    </row>
    <row r="32" spans="1:7" ht="18" customHeight="1">
      <c r="A32" s="115" t="s">
        <v>535</v>
      </c>
      <c r="B32" s="116"/>
      <c r="C32" s="114"/>
      <c r="D32" s="114"/>
      <c r="E32" s="114"/>
      <c r="F32" s="114"/>
    </row>
    <row r="33" spans="1:6" ht="13.5" customHeight="1">
      <c r="A33" s="117" t="s">
        <v>536</v>
      </c>
      <c r="B33" s="116"/>
      <c r="C33" s="114"/>
      <c r="D33" s="114"/>
      <c r="E33" s="114"/>
      <c r="F33" s="114"/>
    </row>
    <row r="34" spans="1:6" ht="17.25" customHeight="1">
      <c r="A34" s="117" t="s">
        <v>537</v>
      </c>
      <c r="B34" s="116"/>
      <c r="C34" s="114"/>
      <c r="D34" s="114"/>
      <c r="E34" s="114"/>
      <c r="F34" s="114"/>
    </row>
    <row r="35" spans="1:6" ht="14.25" customHeight="1">
      <c r="A35" s="117" t="s">
        <v>534</v>
      </c>
      <c r="B35" s="116"/>
      <c r="C35" s="114"/>
      <c r="D35" s="114"/>
      <c r="E35" s="114"/>
      <c r="F35" s="114"/>
    </row>
    <row r="36" spans="1:6" ht="6.75" customHeight="1">
      <c r="A36" s="117"/>
      <c r="B36" s="116"/>
      <c r="C36" s="114"/>
      <c r="D36" s="114"/>
      <c r="E36" s="114"/>
      <c r="F36" s="114"/>
    </row>
    <row r="37" spans="1:6" ht="15" customHeight="1">
      <c r="A37" s="118" t="s">
        <v>540</v>
      </c>
      <c r="B37" s="116"/>
      <c r="C37" s="114"/>
      <c r="D37" s="114"/>
      <c r="E37" s="114"/>
      <c r="F37" s="114"/>
    </row>
    <row r="38" spans="1:6" ht="12.75" customHeight="1">
      <c r="A38" s="76"/>
      <c r="B38" s="77"/>
      <c r="C38" s="75"/>
      <c r="D38" s="75"/>
      <c r="E38" s="75"/>
      <c r="F38" s="75"/>
    </row>
    <row r="39" spans="1:6" ht="12.75" customHeight="1">
      <c r="A39" s="76"/>
      <c r="B39" s="77"/>
      <c r="C39" s="75"/>
      <c r="D39" s="75"/>
      <c r="E39" s="75"/>
      <c r="F39" s="75"/>
    </row>
    <row r="40" spans="1:6" ht="12.75" customHeight="1">
      <c r="A40" s="76"/>
      <c r="B40" s="77"/>
      <c r="C40" s="75"/>
      <c r="D40" s="75"/>
      <c r="E40" s="75"/>
      <c r="F40" s="75"/>
    </row>
    <row r="41" spans="1:6" ht="12.75" customHeight="1">
      <c r="A41" s="76"/>
      <c r="B41" s="77"/>
      <c r="C41" s="75"/>
      <c r="D41" s="75"/>
      <c r="E41" s="75"/>
      <c r="F41" s="75"/>
    </row>
    <row r="42" spans="1:6" ht="22.5" customHeight="1">
      <c r="A42" s="76"/>
      <c r="B42" s="77"/>
      <c r="C42" s="75"/>
      <c r="D42" s="75"/>
      <c r="E42" s="75"/>
      <c r="F42" s="75"/>
    </row>
    <row r="43" spans="1:6" ht="11.25" customHeight="1">
      <c r="C43" s="79"/>
      <c r="D43" s="80"/>
    </row>
    <row r="44" spans="1:6" ht="11.25" customHeight="1">
      <c r="C44" s="79"/>
      <c r="D44" s="80"/>
    </row>
    <row r="45" spans="1:6" ht="11.25" customHeight="1">
      <c r="C45" s="79"/>
      <c r="D45" s="80"/>
    </row>
    <row r="46" spans="1:6" ht="11.25" customHeight="1">
      <c r="C46" s="79"/>
      <c r="D46" s="80"/>
    </row>
    <row r="47" spans="1:6" ht="11.25" customHeight="1">
      <c r="C47" s="79"/>
      <c r="D47" s="80"/>
    </row>
    <row r="48" spans="1:6" ht="11.25" customHeight="1">
      <c r="C48" s="79"/>
      <c r="D48" s="80"/>
    </row>
    <row r="49" spans="1:6" s="81" customFormat="1" ht="11.25" customHeight="1">
      <c r="A49" s="78"/>
      <c r="B49" s="78"/>
      <c r="C49" s="79"/>
      <c r="D49" s="80"/>
      <c r="F49" s="68"/>
    </row>
    <row r="50" spans="1:6" s="81" customFormat="1" ht="11.25" customHeight="1">
      <c r="A50" s="78"/>
      <c r="B50" s="78"/>
      <c r="C50" s="79"/>
      <c r="D50" s="80"/>
      <c r="F50" s="68"/>
    </row>
    <row r="51" spans="1:6" s="81" customFormat="1" ht="11.25" customHeight="1">
      <c r="A51" s="78"/>
      <c r="B51" s="78"/>
      <c r="C51" s="79"/>
      <c r="D51" s="80"/>
      <c r="F51" s="68"/>
    </row>
    <row r="52" spans="1:6" s="81" customFormat="1" ht="11.25" customHeight="1">
      <c r="A52" s="78"/>
      <c r="B52" s="78"/>
      <c r="C52" s="79"/>
      <c r="D52" s="80"/>
      <c r="F52" s="68"/>
    </row>
    <row r="53" spans="1:6" s="81" customFormat="1" ht="11.25" customHeight="1">
      <c r="A53" s="78"/>
      <c r="B53" s="78"/>
      <c r="C53" s="79"/>
      <c r="D53" s="80"/>
      <c r="F53" s="68"/>
    </row>
    <row r="54" spans="1:6" s="81" customFormat="1" ht="11.25" customHeight="1">
      <c r="A54" s="78"/>
      <c r="B54" s="78"/>
      <c r="C54" s="79"/>
      <c r="D54" s="80"/>
      <c r="F54" s="68"/>
    </row>
    <row r="55" spans="1:6" s="81" customFormat="1" ht="11.25" customHeight="1">
      <c r="A55" s="78"/>
      <c r="B55" s="78"/>
      <c r="C55" s="79"/>
      <c r="D55" s="80"/>
      <c r="F55" s="68"/>
    </row>
    <row r="56" spans="1:6" s="81" customFormat="1" ht="11.25" customHeight="1">
      <c r="A56" s="78"/>
      <c r="B56" s="78"/>
      <c r="C56" s="79"/>
      <c r="D56" s="80"/>
      <c r="F56" s="68"/>
    </row>
    <row r="57" spans="1:6" s="81" customFormat="1" ht="11.25" customHeight="1">
      <c r="A57" s="78"/>
      <c r="B57" s="78"/>
      <c r="C57" s="79"/>
      <c r="D57" s="80"/>
      <c r="F57" s="68"/>
    </row>
    <row r="58" spans="1:6" s="81" customFormat="1" ht="11.25" customHeight="1">
      <c r="A58" s="78"/>
      <c r="B58" s="78"/>
      <c r="C58" s="79"/>
      <c r="D58" s="80"/>
      <c r="F58" s="68"/>
    </row>
    <row r="59" spans="1:6" s="81" customFormat="1" ht="11.25" customHeight="1">
      <c r="A59" s="78"/>
      <c r="B59" s="78"/>
      <c r="C59" s="79"/>
      <c r="D59" s="80"/>
      <c r="F59" s="68"/>
    </row>
    <row r="60" spans="1:6" s="81" customFormat="1" ht="11.25" customHeight="1">
      <c r="A60" s="78"/>
      <c r="B60" s="78"/>
      <c r="C60" s="79"/>
      <c r="D60" s="80"/>
      <c r="F60" s="68"/>
    </row>
    <row r="61" spans="1:6" s="81" customFormat="1" ht="11.25" customHeight="1">
      <c r="A61" s="78"/>
      <c r="B61" s="78"/>
      <c r="C61" s="79"/>
      <c r="D61" s="80"/>
      <c r="F61" s="68"/>
    </row>
    <row r="62" spans="1:6" s="81" customFormat="1" ht="11.25" customHeight="1">
      <c r="A62" s="78"/>
      <c r="B62" s="78"/>
      <c r="C62" s="79"/>
      <c r="D62" s="80"/>
      <c r="F62" s="68"/>
    </row>
    <row r="63" spans="1:6" s="81" customFormat="1" ht="23.25" customHeight="1">
      <c r="A63" s="78"/>
      <c r="B63" s="78"/>
      <c r="C63" s="78"/>
      <c r="F63" s="68"/>
    </row>
    <row r="64" spans="1:6" s="81" customFormat="1" ht="9.9499999999999993" customHeight="1">
      <c r="A64" s="78"/>
      <c r="B64" s="78"/>
      <c r="C64" s="78"/>
      <c r="F64" s="68"/>
    </row>
    <row r="65" spans="1:6" s="81" customFormat="1" ht="12.75" customHeight="1">
      <c r="A65" s="79"/>
      <c r="B65" s="79"/>
      <c r="C65" s="82"/>
      <c r="F65" s="68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8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481</v>
      </c>
      <c r="B1" t="s">
        <v>482</v>
      </c>
    </row>
    <row r="2" spans="1:2">
      <c r="A2" t="s">
        <v>483</v>
      </c>
      <c r="B2" t="s">
        <v>484</v>
      </c>
    </row>
    <row r="3" spans="1:2">
      <c r="A3" t="s">
        <v>485</v>
      </c>
      <c r="B3" t="s">
        <v>5</v>
      </c>
    </row>
    <row r="4" spans="1:2">
      <c r="A4" t="s">
        <v>486</v>
      </c>
      <c r="B4" t="s">
        <v>487</v>
      </c>
    </row>
    <row r="5" spans="1:2">
      <c r="A5" t="s">
        <v>488</v>
      </c>
      <c r="B5" t="s">
        <v>489</v>
      </c>
    </row>
    <row r="6" spans="1:2">
      <c r="A6" t="s">
        <v>490</v>
      </c>
      <c r="B6" t="s">
        <v>482</v>
      </c>
    </row>
    <row r="7" spans="1:2">
      <c r="A7" t="s">
        <v>491</v>
      </c>
      <c r="B7" t="s">
        <v>492</v>
      </c>
    </row>
    <row r="8" spans="1:2">
      <c r="A8" t="s">
        <v>493</v>
      </c>
      <c r="B8" t="s">
        <v>492</v>
      </c>
    </row>
    <row r="9" spans="1:2">
      <c r="A9" t="s">
        <v>494</v>
      </c>
      <c r="B9" t="s">
        <v>495</v>
      </c>
    </row>
    <row r="10" spans="1:2">
      <c r="A10" t="s">
        <v>496</v>
      </c>
      <c r="B10" t="s">
        <v>497</v>
      </c>
    </row>
    <row r="11" spans="1:2">
      <c r="A11" t="s">
        <v>498</v>
      </c>
      <c r="B11" t="s">
        <v>489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rep:2.54.0.80</dc:description>
  <cp:lastModifiedBy>пользователь</cp:lastModifiedBy>
  <cp:lastPrinted>2022-01-31T07:05:57Z</cp:lastPrinted>
  <dcterms:created xsi:type="dcterms:W3CDTF">2022-01-19T05:13:25Z</dcterms:created>
  <dcterms:modified xsi:type="dcterms:W3CDTF">2022-01-31T07:08:16Z</dcterms:modified>
</cp:coreProperties>
</file>