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1">Расходы!$A$224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/>
  <c r="D19" s="1"/>
  <c r="D18" s="1"/>
  <c r="E15"/>
  <c r="D15"/>
  <c r="E13"/>
  <c r="D13"/>
  <c r="E12"/>
  <c r="E11" s="1"/>
  <c r="E10" s="1"/>
  <c r="D12"/>
  <c r="D11" s="1"/>
  <c r="D10" s="1"/>
  <c r="E17" l="1"/>
  <c r="E9" s="1"/>
  <c r="D17"/>
  <c r="D9" l="1"/>
  <c r="F9" s="1"/>
  <c r="F17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</calcChain>
</file>

<file path=xl/sharedStrings.xml><?xml version="1.0" encoding="utf-8"?>
<sst xmlns="http://schemas.openxmlformats.org/spreadsheetml/2006/main" count="1007" uniqueCount="568">
  <si>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</si>
  <si>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</si>
  <si>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</si>
  <si>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</si>
  <si>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</si>
  <si>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</si>
  <si>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</si>
  <si>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</si>
  <si>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</si>
  <si>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</si>
  <si>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</si>
  <si>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</si>
  <si>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</si>
  <si>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</si>
  <si>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</si>
  <si>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</si>
  <si>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</si>
  <si>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</si>
  <si>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</si>
  <si>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</si>
  <si>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</si>
  <si>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</si>
  <si>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</si>
  <si>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</si>
  <si>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</si>
  <si>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</si>
  <si>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</si>
  <si>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</si>
  <si>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</si>
  <si>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</si>
  <si>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</si>
  <si>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</si>
  <si>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</si>
  <si>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</si>
  <si>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</si>
  <si>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</si>
  <si>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</si>
  <si>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</si>
  <si>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</si>
  <si>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</si>
  <si>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</si>
  <si>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</si>
  <si>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</si>
  <si>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</si>
  <si>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</si>
  <si>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</si>
  <si>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</si>
  <si>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</si>
  <si>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</si>
  <si>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</si>
  <si>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</si>
  <si>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</si>
  <si>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</si>
  <si>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</si>
  <si>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</si>
  <si>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</si>
  <si>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</si>
  <si>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</si>
  <si>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</si>
  <si>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</si>
  <si>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</si>
  <si>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</si>
  <si>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</si>
  <si>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</si>
  <si>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</si>
  <si>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</si>
  <si>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</si>
  <si>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</si>
  <si>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</si>
  <si>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</si>
  <si>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</si>
  <si>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</si>
  <si>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</si>
  <si>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</si>
  <si>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</si>
  <si>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</si>
  <si>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</si>
  <si>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</si>
  <si>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</si>
  <si>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</si>
  <si>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</si>
  <si>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</si>
  <si>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</si>
  <si>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</si>
  <si>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</si>
  <si>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</si>
  <si>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</si>
  <si>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</si>
  <si>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</si>
  <si>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</si>
  <si>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</si>
  <si>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</si>
  <si>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</si>
  <si>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</si>
  <si>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</si>
  <si>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</si>
  <si>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</si>
  <si>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</si>
  <si>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</si>
  <si>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</si>
  <si>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</si>
  <si>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</si>
  <si>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</si>
  <si>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</si>
  <si>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</si>
  <si>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</si>
  <si>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</si>
  <si>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</si>
  <si>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</si>
  <si>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</si>
  <si>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</si>
  <si>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</si>
  <si>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</si>
  <si>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</si>
  <si>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</si>
  <si>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</si>
  <si>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</si>
  <si>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</si>
  <si>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</si>
  <si>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</si>
  <si>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</si>
  <si>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</si>
  <si>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</si>
  <si>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</si>
  <si>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</si>
  <si>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</si>
  <si>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</si>
  <si>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</si>
  <si>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</si>
  <si>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</si>
  <si>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</si>
  <si>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</si>
  <si>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</si>
  <si>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</si>
  <si>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</si>
  <si>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</si>
  <si>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</si>
  <si>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</si>
  <si>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</si>
  <si>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</si>
  <si>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</si>
  <si>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</si>
  <si>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</si>
  <si>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</si>
  <si>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</si>
  <si>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</si>
  <si>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</si>
  <si>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</si>
  <si>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</si>
  <si>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</si>
  <si>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</si>
  <si>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</si>
  <si>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</si>
  <si>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</si>
  <si>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</si>
  <si>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</si>
  <si>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</si>
  <si>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</si>
  <si>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</si>
  <si>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</si>
  <si>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</si>
  <si>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</si>
  <si>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</si>
  <si>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</si>
  <si>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</si>
  <si>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</si>
  <si>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</si>
  <si>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</si>
  <si>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</si>
  <si>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</si>
  <si>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</si>
  <si>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</si>
  <si>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</si>
  <si>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</si>
  <si>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</si>
  <si>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</si>
  <si>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</si>
  <si>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</si>
  <si>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</si>
  <si>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</si>
  <si>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</si>
  <si>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</si>
  <si>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</si>
  <si>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</si>
  <si>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</si>
  <si>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</si>
  <si>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</si>
  <si>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</si>
  <si>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</si>
  <si>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</si>
  <si>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</si>
  <si>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</si>
  <si>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</si>
  <si>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</si>
  <si>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</si>
  <si>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</si>
  <si>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</si>
  <si>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</si>
  <si>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</si>
  <si>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</si>
  <si>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</si>
  <si>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</si>
  <si>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</si>
  <si>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</si>
  <si>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</si>
  <si>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</si>
  <si>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</si>
  <si>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</si>
  <si>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</si>
  <si>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</si>
  <si>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</si>
  <si>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</si>
  <si>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</si>
  <si>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</si>
  <si>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</si>
  <si>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</si>
  <si>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</si>
  <si>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</si>
  <si>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</si>
  <si>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</si>
  <si>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</si>
  <si>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</si>
  <si>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</si>
  <si>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</si>
  <si>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</si>
  <si>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</si>
  <si>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</si>
  <si>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</si>
  <si>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</si>
  <si>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</si>
  <si>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</si>
  <si>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</si>
  <si>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</si>
  <si>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</si>
  <si>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</si>
  <si>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</si>
  <si>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</si>
  <si>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</si>
  <si>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</si>
  <si>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</si>
  <si>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</si>
  <si>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</si>
  <si>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</si>
  <si>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</si>
  <si>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</si>
  <si>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</si>
  <si>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</si>
  <si>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</si>
  <si>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</si>
  <si>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</si>
  <si>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</si>
  <si>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</si>
  <si>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</si>
  <si>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</si>
  <si>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</si>
  <si>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</si>
  <si>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</si>
  <si>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</si>
  <si>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</si>
  <si>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</si>
  <si>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</si>
  <si>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</si>
  <si>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</si>
  <si>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</si>
  <si>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</si>
  <si>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</si>
  <si>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</si>
  <si>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</si>
  <si>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</si>
  <si>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</si>
  <si>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</si>
  <si>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</si>
  <si>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</si>
  <si>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</si>
  <si>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</si>
  <si>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</si>
  <si>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</si>
  <si>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</si>
  <si>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</si>
  <si>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</si>
  <si>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</si>
  <si>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</si>
  <si>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</si>
  <si>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</si>
  <si>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Мероприятия по обеспечению содержания имущества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</si>
  <si>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951 0113 9990020350 000 </t>
  </si>
  <si>
    <t xml:space="preserve">951 0113 9990020350 200 </t>
  </si>
  <si>
    <t xml:space="preserve">951 0113 9990020350 240 </t>
  </si>
  <si>
    <t xml:space="preserve">951 0113 9990020350 244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</si>
  <si>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</si>
  <si>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</si>
  <si>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</si>
  <si>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</si>
  <si>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</si>
  <si>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</si>
  <si>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</si>
  <si>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</si>
  <si>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</si>
  <si>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</si>
  <si>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</si>
  <si>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</si>
  <si>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</si>
  <si>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</si>
  <si>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</si>
  <si>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</si>
  <si>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</si>
  <si>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</si>
  <si>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</si>
  <si>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</si>
  <si>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</si>
  <si>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</si>
  <si>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</si>
  <si>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</si>
  <si>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</si>
  <si>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</si>
  <si>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</si>
  <si>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</si>
  <si>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</si>
  <si>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</si>
  <si>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</si>
  <si>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</si>
  <si>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</si>
  <si>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</si>
  <si>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</si>
  <si>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</si>
  <si>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</si>
  <si>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</si>
  <si>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</si>
  <si>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</si>
  <si>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</si>
  <si>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</si>
  <si>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</si>
  <si>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</si>
  <si>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</si>
  <si>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</si>
  <si>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</si>
  <si>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</si>
  <si>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</si>
  <si>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</si>
  <si>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</si>
  <si>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</si>
  <si>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</si>
  <si>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</si>
  <si>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</si>
  <si>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</si>
  <si>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</si>
  <si>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</si>
  <si>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</si>
  <si>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</si>
  <si>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</si>
  <si>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</si>
  <si>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</si>
  <si>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</si>
  <si>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</si>
  <si>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</si>
  <si>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</si>
  <si>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</si>
  <si>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</si>
  <si>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</si>
  <si>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</si>
  <si>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</si>
  <si>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</si>
  <si>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</si>
  <si>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</si>
  <si>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</si>
  <si>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</si>
  <si>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</si>
  <si>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</si>
  <si>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</si>
  <si>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</si>
  <si>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</si>
  <si>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</si>
  <si>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</si>
  <si>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</si>
  <si>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</si>
  <si>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</si>
  <si>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</si>
  <si>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</si>
  <si>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</si>
  <si>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</si>
  <si>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05100L5766 000 </t>
  </si>
  <si>
    <t xml:space="preserve">951 0502 05100L5766 400 </t>
  </si>
  <si>
    <t xml:space="preserve">951 0502 05100L5766 410 </t>
  </si>
  <si>
    <t xml:space="preserve">951 0502 05100L5766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</si>
  <si>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</si>
  <si>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</si>
  <si>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</si>
  <si>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</si>
  <si>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</si>
  <si>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</si>
  <si>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</si>
  <si>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</si>
  <si>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</si>
  <si>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</si>
  <si>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</si>
  <si>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</si>
  <si>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</si>
  <si>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</si>
  <si>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</si>
  <si>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</si>
  <si>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</si>
  <si>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</si>
  <si>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</si>
  <si>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</si>
  <si>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</si>
  <si>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</si>
  <si>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</si>
  <si>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</si>
  <si>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</si>
  <si>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</si>
  <si>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</si>
  <si>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</si>
  <si>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</si>
  <si>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</si>
  <si>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</si>
  <si>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</si>
  <si>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</si>
  <si>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</si>
  <si>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</si>
  <si>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</si>
  <si>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</si>
  <si>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</si>
  <si>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</si>
  <si>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</si>
  <si>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</si>
  <si>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</si>
  <si>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</si>
  <si>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</si>
  <si>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</si>
  <si>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</si>
  <si>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</si>
  <si>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</si>
  <si>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</si>
  <si>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</si>
  <si>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</si>
  <si>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</si>
  <si>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</si>
  <si>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</si>
  <si>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</si>
  <si>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</si>
  <si>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</si>
  <si>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</si>
  <si>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</si>
  <si>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</si>
  <si>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</si>
  <si>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</si>
  <si>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</si>
  <si>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</si>
  <si>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</si>
  <si>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</si>
  <si>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</si>
  <si>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</si>
  <si>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</si>
  <si>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</si>
  <si>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</si>
  <si>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</si>
  <si>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</si>
  <si>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</si>
  <si>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</si>
  <si>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</si>
  <si>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</si>
  <si>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</si>
  <si>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</si>
  <si>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</si>
  <si>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</si>
  <si>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</si>
  <si>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</si>
  <si>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</si>
  <si>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</si>
  <si>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</si>
  <si>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(МУНИЦИПАЛЬНОГО) ДОЛГА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</si>
  <si>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</si>
  <si>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</si>
  <si>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</si>
  <si>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</si>
  <si>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</si>
  <si>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</si>
  <si>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</si>
  <si>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</si>
  <si>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</si>
  <si>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</si>
  <si>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</si>
  <si>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</si>
  <si>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</si>
  <si>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</si>
  <si>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</si>
  <si>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</si>
  <si>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</si>
  <si>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</si>
  <si>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</si>
  <si>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</si>
  <si>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</si>
  <si>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</si>
  <si>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</si>
  <si>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</si>
  <si>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</si>
  <si>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</si>
  <si>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</si>
  <si>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</si>
  <si>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</si>
  <si>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</si>
  <si>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</si>
  <si>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</si>
  <si>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</si>
  <si>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</si>
  <si>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</si>
  <si>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</si>
  <si>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</si>
  <si>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</si>
  <si>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</si>
  <si>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t>на 01 января 2023г.</t>
  </si>
  <si>
    <t>01.01.2023г.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</si>
  <si>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>,</t>
    </r>
    <r>
      <rPr>
        <sz val="9"/>
        <rFont val="Arial Cyr"/>
        <charset val="204"/>
      </rPr>
      <t xml:space="preserve"> квартальная</t>
    </r>
    <r>
      <rPr>
        <sz val="9"/>
        <rFont val="Arial Cyr"/>
      </rPr>
      <t xml:space="preserve">, </t>
    </r>
    <r>
      <rPr>
        <b/>
        <u/>
        <sz val="9"/>
        <rFont val="Arial Cyr"/>
        <charset val="204"/>
      </rPr>
      <t>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</si>
  <si>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</si>
  <si>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</si>
  <si>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</si>
  <si>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</si>
  <si>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</si>
  <si>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</si>
  <si>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</si>
  <si>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</si>
  <si>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</si>
  <si>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</si>
  <si>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</si>
  <si>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</si>
  <si>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</si>
  <si>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</si>
  <si>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</si>
  <si>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</si>
  <si>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</si>
  <si>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</si>
  <si>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</si>
  <si>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</si>
  <si>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</si>
  <si>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</si>
  <si>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</si>
  <si>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</si>
  <si>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</si>
  <si>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</si>
  <si>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</si>
  <si>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</si>
  <si>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</si>
  <si>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</si>
  <si>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</si>
  <si>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</si>
  <si>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</si>
  <si>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</si>
  <si>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</si>
  <si>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</si>
  <si>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</si>
  <si>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</si>
  <si>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</si>
  <si>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</si>
  <si>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</si>
  <si>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</si>
  <si>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</si>
  <si>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</si>
  <si>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</si>
  <si>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</si>
  <si>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</si>
  <si>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</si>
  <si>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</si>
  <si>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</si>
  <si>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</si>
  <si>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</si>
  <si>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</si>
  <si>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</si>
  <si>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"24"     января          2023г.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</si>
</sst>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9"/>
      <name val="Arial Cyr"/>
      <charset val="204"/>
    </font>
    <font>
      <b/>
      <u/>
      <sz val="9"/>
      <name val="Arial Cyr"/>
      <charset val="204"/>
    </font>
    <font>
      <sz val="12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9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6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4" fontId="8" fillId="0" borderId="25" xfId="0" applyNumberFormat="1" applyFont="1" applyBorder="1" applyAlignment="1" applyProtection="1">
      <alignment horizontal="right"/>
    </xf>
    <xf numFmtId="49" fontId="8" fillId="0" borderId="26" xfId="0" applyNumberFormat="1" applyFont="1" applyBorder="1" applyAlignment="1" applyProtection="1">
      <alignment horizontal="left" wrapText="1"/>
    </xf>
    <xf numFmtId="49" fontId="8" fillId="0" borderId="27" xfId="0" applyNumberFormat="1" applyFont="1" applyBorder="1" applyAlignment="1" applyProtection="1">
      <alignment horizontal="center" wrapText="1"/>
    </xf>
    <xf numFmtId="49" fontId="8" fillId="0" borderId="28" xfId="0" applyNumberFormat="1" applyFont="1" applyBorder="1" applyAlignment="1" applyProtection="1">
      <alignment horizontal="center"/>
    </xf>
    <xf numFmtId="4" fontId="8" fillId="0" borderId="29" xfId="0" applyNumberFormat="1" applyFont="1" applyBorder="1" applyAlignment="1" applyProtection="1">
      <alignment horizontal="right"/>
    </xf>
    <xf numFmtId="4" fontId="8" fillId="0" borderId="30" xfId="0" applyNumberFormat="1" applyFont="1" applyBorder="1" applyAlignment="1" applyProtection="1">
      <alignment horizontal="right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32" xfId="0" applyNumberFormat="1" applyFont="1" applyBorder="1" applyAlignment="1" applyProtection="1">
      <alignment horizontal="center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165" fontId="8" fillId="0" borderId="31" xfId="0" applyNumberFormat="1" applyFont="1" applyBorder="1" applyAlignment="1" applyProtection="1">
      <alignment horizontal="left" wrapText="1"/>
    </xf>
    <xf numFmtId="0" fontId="10" fillId="0" borderId="0" xfId="1" applyFont="1" applyBorder="1" applyAlignment="1">
      <alignment horizontal="center"/>
    </xf>
    <xf numFmtId="0" fontId="11" fillId="0" borderId="0" xfId="1" applyFont="1"/>
    <xf numFmtId="0" fontId="11" fillId="0" borderId="5" xfId="1" applyFont="1" applyBorder="1" applyAlignment="1">
      <alignment horizontal="left"/>
    </xf>
    <xf numFmtId="49" fontId="11" fillId="0" borderId="5" xfId="1" applyNumberFormat="1" applyFont="1" applyBorder="1" applyAlignment="1">
      <alignment horizontal="left"/>
    </xf>
    <xf numFmtId="0" fontId="11" fillId="0" borderId="5" xfId="1" applyFont="1" applyBorder="1" applyAlignment="1"/>
    <xf numFmtId="49" fontId="11" fillId="0" borderId="5" xfId="1" applyNumberFormat="1" applyFont="1" applyBorder="1"/>
    <xf numFmtId="0" fontId="11" fillId="0" borderId="5" xfId="1" applyFont="1" applyBorder="1"/>
    <xf numFmtId="0" fontId="12" fillId="0" borderId="29" xfId="1" applyFont="1" applyBorder="1" applyAlignment="1">
      <alignment horizontal="left"/>
    </xf>
    <xf numFmtId="0" fontId="12" fillId="0" borderId="44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49" fontId="12" fillId="0" borderId="29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12" fillId="0" borderId="45" xfId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left"/>
    </xf>
    <xf numFmtId="0" fontId="12" fillId="0" borderId="0" xfId="1" applyFont="1" applyBorder="1" applyAlignment="1">
      <alignment horizontal="center"/>
    </xf>
    <xf numFmtId="0" fontId="12" fillId="0" borderId="24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3" fillId="0" borderId="23" xfId="1" applyNumberFormat="1" applyFont="1" applyBorder="1" applyAlignment="1">
      <alignment horizontal="left" wrapText="1"/>
    </xf>
    <xf numFmtId="49" fontId="13" fillId="0" borderId="46" xfId="1" applyNumberFormat="1" applyFont="1" applyBorder="1" applyAlignment="1">
      <alignment horizontal="center" wrapText="1"/>
    </xf>
    <xf numFmtId="49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 wrapText="1"/>
    </xf>
    <xf numFmtId="4" fontId="13" fillId="0" borderId="47" xfId="1" applyNumberFormat="1" applyFont="1" applyBorder="1" applyAlignment="1">
      <alignment horizontal="center"/>
    </xf>
    <xf numFmtId="0" fontId="13" fillId="0" borderId="48" xfId="1" applyFont="1" applyBorder="1" applyAlignment="1">
      <alignment horizontal="left" wrapText="1"/>
    </xf>
    <xf numFmtId="49" fontId="13" fillId="0" borderId="22" xfId="1" applyNumberFormat="1" applyFont="1" applyBorder="1" applyAlignment="1">
      <alignment horizontal="center" wrapText="1"/>
    </xf>
    <xf numFmtId="49" fontId="13" fillId="0" borderId="24" xfId="1" applyNumberFormat="1" applyFont="1" applyBorder="1" applyAlignment="1">
      <alignment horizontal="center"/>
    </xf>
    <xf numFmtId="4" fontId="13" fillId="0" borderId="24" xfId="1" applyNumberFormat="1" applyFont="1" applyBorder="1" applyAlignment="1">
      <alignment horizontal="center"/>
    </xf>
    <xf numFmtId="49" fontId="13" fillId="0" borderId="22" xfId="1" applyNumberFormat="1" applyFont="1" applyBorder="1" applyAlignment="1">
      <alignment horizontal="center"/>
    </xf>
    <xf numFmtId="0" fontId="13" fillId="2" borderId="24" xfId="1" applyNumberFormat="1" applyFont="1" applyFill="1" applyBorder="1" applyAlignment="1">
      <alignment horizontal="center"/>
    </xf>
    <xf numFmtId="4" fontId="13" fillId="0" borderId="24" xfId="1" applyNumberFormat="1" applyFont="1" applyBorder="1" applyAlignment="1">
      <alignment horizontal="center" wrapText="1"/>
    </xf>
    <xf numFmtId="0" fontId="13" fillId="2" borderId="23" xfId="1" applyNumberFormat="1" applyFont="1" applyFill="1" applyBorder="1" applyAlignment="1">
      <alignment horizontal="left" wrapText="1"/>
    </xf>
    <xf numFmtId="4" fontId="13" fillId="2" borderId="24" xfId="1" applyNumberFormat="1" applyFont="1" applyFill="1" applyBorder="1" applyAlignment="1">
      <alignment horizontal="center" wrapText="1"/>
    </xf>
    <xf numFmtId="49" fontId="13" fillId="2" borderId="24" xfId="1" applyNumberFormat="1" applyFont="1" applyFill="1" applyBorder="1" applyAlignment="1">
      <alignment horizontal="center"/>
    </xf>
    <xf numFmtId="43" fontId="13" fillId="2" borderId="24" xfId="1" applyNumberFormat="1" applyFont="1" applyFill="1" applyBorder="1" applyAlignment="1">
      <alignment horizontal="center" wrapText="1"/>
    </xf>
    <xf numFmtId="0" fontId="13" fillId="0" borderId="24" xfId="1" applyNumberFormat="1" applyFont="1" applyBorder="1" applyAlignment="1">
      <alignment horizontal="center"/>
    </xf>
    <xf numFmtId="4" fontId="13" fillId="2" borderId="24" xfId="1" applyNumberFormat="1" applyFont="1" applyFill="1" applyBorder="1" applyAlignment="1">
      <alignment horizontal="center"/>
    </xf>
    <xf numFmtId="4" fontId="11" fillId="0" borderId="0" xfId="1" applyNumberFormat="1" applyFont="1"/>
    <xf numFmtId="4" fontId="13" fillId="0" borderId="24" xfId="1" applyNumberFormat="1" applyFont="1" applyBorder="1" applyAlignment="1">
      <alignment horizontal="right" wrapText="1"/>
    </xf>
    <xf numFmtId="49" fontId="13" fillId="0" borderId="17" xfId="1" applyNumberFormat="1" applyFont="1" applyBorder="1" applyAlignment="1">
      <alignment horizontal="center"/>
    </xf>
    <xf numFmtId="0" fontId="13" fillId="0" borderId="1" xfId="1" applyNumberFormat="1" applyFont="1" applyBorder="1" applyAlignment="1">
      <alignment horizontal="center"/>
    </xf>
    <xf numFmtId="4" fontId="13" fillId="0" borderId="1" xfId="1" applyNumberFormat="1" applyFont="1" applyBorder="1" applyAlignment="1">
      <alignment horizontal="right" wrapText="1"/>
    </xf>
    <xf numFmtId="4" fontId="13" fillId="2" borderId="1" xfId="1" applyNumberFormat="1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0" fontId="13" fillId="0" borderId="0" xfId="1" applyNumberFormat="1" applyFont="1" applyBorder="1" applyAlignment="1">
      <alignment horizontal="left" vertical="center" wrapText="1"/>
    </xf>
    <xf numFmtId="49" fontId="13" fillId="0" borderId="0" xfId="1" applyNumberFormat="1" applyFont="1" applyBorder="1" applyAlignment="1">
      <alignment horizontal="center"/>
    </xf>
    <xf numFmtId="0" fontId="13" fillId="0" borderId="0" xfId="1" applyFont="1" applyBorder="1" applyAlignment="1">
      <alignment horizontal="left"/>
    </xf>
    <xf numFmtId="49" fontId="13" fillId="0" borderId="0" xfId="1" applyNumberFormat="1" applyFont="1" applyBorder="1" applyAlignment="1">
      <alignment horizontal="center" wrapText="1"/>
    </xf>
    <xf numFmtId="0" fontId="13" fillId="0" borderId="0" xfId="1" applyFont="1" applyAlignment="1">
      <alignment horizontal="left"/>
    </xf>
    <xf numFmtId="0" fontId="13" fillId="0" borderId="5" xfId="1" applyFont="1" applyBorder="1" applyAlignment="1">
      <alignment horizontal="left"/>
    </xf>
    <xf numFmtId="0" fontId="11" fillId="0" borderId="0" xfId="1" applyFont="1" applyBorder="1" applyAlignment="1">
      <alignment horizontal="left" wrapText="1"/>
    </xf>
    <xf numFmtId="49" fontId="11" fillId="0" borderId="0" xfId="1" applyNumberFormat="1" applyFont="1" applyBorder="1" applyAlignment="1">
      <alignment horizontal="center" wrapText="1"/>
    </xf>
    <xf numFmtId="49" fontId="11" fillId="0" borderId="0" xfId="1" applyNumberFormat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Border="1" applyAlignment="1">
      <alignment horizontal="left"/>
    </xf>
    <xf numFmtId="49" fontId="11" fillId="0" borderId="0" xfId="1" applyNumberFormat="1" applyFont="1" applyBorder="1"/>
    <xf numFmtId="49" fontId="11" fillId="0" borderId="0" xfId="1" applyNumberFormat="1" applyFont="1"/>
    <xf numFmtId="0" fontId="11" fillId="0" borderId="0" xfId="1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8" fillId="0" borderId="26" xfId="0" applyFont="1" applyBorder="1" applyAlignment="1" applyProtection="1"/>
    <xf numFmtId="0" fontId="8" fillId="0" borderId="27" xfId="0" applyFont="1" applyBorder="1" applyAlignment="1" applyProtection="1"/>
    <xf numFmtId="0" fontId="8" fillId="0" borderId="28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right"/>
    </xf>
    <xf numFmtId="0" fontId="8" fillId="0" borderId="29" xfId="0" applyFont="1" applyBorder="1" applyAlignment="1" applyProtection="1"/>
    <xf numFmtId="0" fontId="8" fillId="0" borderId="30" xfId="0" applyFont="1" applyBorder="1" applyAlignment="1" applyProtection="1"/>
    <xf numFmtId="49" fontId="8" fillId="0" borderId="25" xfId="0" applyNumberFormat="1" applyFont="1" applyBorder="1" applyAlignment="1" applyProtection="1">
      <alignment horizontal="center" wrapText="1"/>
    </xf>
    <xf numFmtId="4" fontId="8" fillId="0" borderId="23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165" fontId="8" fillId="0" borderId="21" xfId="0" applyNumberFormat="1" applyFont="1" applyBorder="1" applyAlignment="1" applyProtection="1">
      <alignment horizontal="left" wrapText="1"/>
    </xf>
    <xf numFmtId="0" fontId="8" fillId="0" borderId="6" xfId="0" applyFont="1" applyBorder="1" applyAlignment="1" applyProtection="1"/>
    <xf numFmtId="0" fontId="8" fillId="0" borderId="39" xfId="0" applyFont="1" applyBorder="1" applyAlignment="1" applyProtection="1"/>
    <xf numFmtId="0" fontId="8" fillId="0" borderId="39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right"/>
    </xf>
    <xf numFmtId="49" fontId="8" fillId="0" borderId="38" xfId="0" applyNumberFormat="1" applyFont="1" applyBorder="1" applyAlignment="1" applyProtection="1">
      <alignment horizontal="left" wrapText="1"/>
    </xf>
    <xf numFmtId="49" fontId="8" fillId="0" borderId="40" xfId="0" applyNumberFormat="1" applyFont="1" applyBorder="1" applyAlignment="1" applyProtection="1">
      <alignment horizontal="center" wrapText="1"/>
    </xf>
    <xf numFmtId="49" fontId="8" fillId="0" borderId="41" xfId="0" applyNumberFormat="1" applyFont="1" applyBorder="1" applyAlignment="1" applyProtection="1">
      <alignment horizontal="center"/>
    </xf>
    <xf numFmtId="4" fontId="8" fillId="0" borderId="42" xfId="0" applyNumberFormat="1" applyFont="1" applyBorder="1" applyAlignment="1" applyProtection="1">
      <alignment horizontal="right"/>
    </xf>
    <xf numFmtId="4" fontId="8" fillId="0" borderId="43" xfId="0" applyNumberFormat="1" applyFont="1" applyBorder="1" applyAlignment="1" applyProtection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7"/>
      <c r="B1" s="17"/>
      <c r="C1" s="17"/>
      <c r="D1" s="17"/>
      <c r="E1" s="2"/>
      <c r="F1" s="2"/>
    </row>
    <row r="2" spans="1:6" ht="16.899999999999999" customHeight="1">
      <c r="A2" s="18" t="s">
        <v>0</v>
      </c>
      <c r="B2" s="18"/>
      <c r="C2" s="18"/>
      <c r="D2" s="18"/>
      <c r="E2" s="3"/>
      <c r="F2" s="4" t="s">
        <v>1</v>
      </c>
    </row>
    <row r="3" spans="1:6">
      <c r="A3" s="5"/>
      <c r="B3" s="5"/>
      <c r="C3" s="5"/>
      <c r="D3" s="5"/>
      <c r="E3" s="16" t="s">
        <v>2</v>
      </c>
      <c r="F3" s="19" t="s">
        <v>3</v>
      </c>
    </row>
    <row r="4" spans="1:6">
      <c r="A4" s="20" t="s">
        <v>510</v>
      </c>
      <c r="B4" s="20"/>
      <c r="C4" s="20"/>
      <c r="D4" s="20"/>
      <c r="E4" s="3" t="s">
        <v>4</v>
      </c>
      <c r="F4" s="21" t="s">
        <v>511</v>
      </c>
    </row>
    <row r="5" spans="1:6">
      <c r="A5" s="6"/>
      <c r="B5" s="6"/>
      <c r="C5" s="6"/>
      <c r="D5" s="6"/>
      <c r="E5" s="3" t="s">
        <v>6</v>
      </c>
      <c r="F5" s="22" t="s">
        <v>15</v>
      </c>
    </row>
    <row r="6" spans="1:6">
      <c r="A6" s="23" t="s">
        <v>7</v>
      </c>
      <c r="B6" s="24" t="s">
        <v>13</v>
      </c>
      <c r="C6" s="24"/>
      <c r="D6" s="24"/>
      <c r="E6" s="3" t="s">
        <v>8</v>
      </c>
      <c r="F6" s="22" t="s">
        <v>16</v>
      </c>
    </row>
    <row r="7" spans="1:6" ht="25.5" customHeight="1">
      <c r="A7" s="23" t="s">
        <v>9</v>
      </c>
      <c r="B7" s="25" t="s">
        <v>509</v>
      </c>
      <c r="C7" s="25"/>
      <c r="D7" s="25"/>
      <c r="E7" s="3" t="s">
        <v>10</v>
      </c>
      <c r="F7" s="26" t="s">
        <v>17</v>
      </c>
    </row>
    <row r="8" spans="1:6">
      <c r="A8" s="23" t="s">
        <v>512</v>
      </c>
      <c r="B8" s="7"/>
      <c r="C8" s="7"/>
      <c r="D8" s="8"/>
      <c r="E8" s="3"/>
      <c r="F8" s="27"/>
    </row>
    <row r="9" spans="1:6">
      <c r="A9" s="23" t="s">
        <v>14</v>
      </c>
      <c r="B9" s="7"/>
      <c r="C9" s="9"/>
      <c r="D9" s="8"/>
      <c r="E9" s="3" t="s">
        <v>11</v>
      </c>
      <c r="F9" s="28" t="s">
        <v>12</v>
      </c>
    </row>
    <row r="10" spans="1:6" ht="20.25" customHeight="1">
      <c r="A10" s="17" t="s">
        <v>18</v>
      </c>
      <c r="B10" s="17"/>
      <c r="C10" s="17"/>
      <c r="D10" s="17"/>
      <c r="E10" s="15"/>
      <c r="F10" s="10"/>
    </row>
    <row r="11" spans="1:6" ht="4.1500000000000004" customHeight="1">
      <c r="A11" s="29" t="s">
        <v>19</v>
      </c>
      <c r="B11" s="30" t="s">
        <v>20</v>
      </c>
      <c r="C11" s="30" t="s">
        <v>21</v>
      </c>
      <c r="D11" s="31" t="s">
        <v>22</v>
      </c>
      <c r="E11" s="31" t="s">
        <v>23</v>
      </c>
      <c r="F11" s="32" t="s">
        <v>24</v>
      </c>
    </row>
    <row r="12" spans="1:6" ht="3.6" customHeight="1">
      <c r="A12" s="33"/>
      <c r="B12" s="34"/>
      <c r="C12" s="34"/>
      <c r="D12" s="35"/>
      <c r="E12" s="35"/>
      <c r="F12" s="36"/>
    </row>
    <row r="13" spans="1:6" ht="3" customHeight="1">
      <c r="A13" s="33"/>
      <c r="B13" s="34"/>
      <c r="C13" s="34"/>
      <c r="D13" s="35"/>
      <c r="E13" s="35"/>
      <c r="F13" s="36"/>
    </row>
    <row r="14" spans="1:6" ht="3" customHeight="1">
      <c r="A14" s="33"/>
      <c r="B14" s="34"/>
      <c r="C14" s="34"/>
      <c r="D14" s="35"/>
      <c r="E14" s="35"/>
      <c r="F14" s="36"/>
    </row>
    <row r="15" spans="1:6" ht="3" customHeight="1">
      <c r="A15" s="33"/>
      <c r="B15" s="34"/>
      <c r="C15" s="34"/>
      <c r="D15" s="35"/>
      <c r="E15" s="35"/>
      <c r="F15" s="36"/>
    </row>
    <row r="16" spans="1:6" ht="3" customHeight="1">
      <c r="A16" s="33"/>
      <c r="B16" s="34"/>
      <c r="C16" s="34"/>
      <c r="D16" s="35"/>
      <c r="E16" s="35"/>
      <c r="F16" s="36"/>
    </row>
    <row r="17" spans="1:6" ht="23.45" customHeight="1">
      <c r="A17" s="37"/>
      <c r="B17" s="38"/>
      <c r="C17" s="38"/>
      <c r="D17" s="39"/>
      <c r="E17" s="39"/>
      <c r="F17" s="40"/>
    </row>
    <row r="18" spans="1:6" ht="12.6" customHeight="1">
      <c r="A18" s="41">
        <v>1</v>
      </c>
      <c r="B18" s="42">
        <v>2</v>
      </c>
      <c r="C18" s="43">
        <v>3</v>
      </c>
      <c r="D18" s="44" t="s">
        <v>25</v>
      </c>
      <c r="E18" s="45" t="s">
        <v>26</v>
      </c>
      <c r="F18" s="46" t="s">
        <v>27</v>
      </c>
    </row>
    <row r="19" spans="1:6" ht="15">
      <c r="A19" s="47" t="s">
        <v>28</v>
      </c>
      <c r="B19" s="48" t="s">
        <v>29</v>
      </c>
      <c r="C19" s="49" t="s">
        <v>30</v>
      </c>
      <c r="D19" s="50">
        <v>41868200</v>
      </c>
      <c r="E19" s="51">
        <v>43796328.049999997</v>
      </c>
      <c r="F19" s="50" t="str">
        <f>IF(OR(D19="-",IF(E19="-",0,E19)&gt;=IF(D19="-",0,D19)),"-",IF(D19="-",0,D19)-IF(E19="-",0,E19))</f>
        <v>-</v>
      </c>
    </row>
    <row r="20" spans="1:6" ht="15">
      <c r="A20" s="52" t="s">
        <v>31</v>
      </c>
      <c r="B20" s="53"/>
      <c r="C20" s="54"/>
      <c r="D20" s="55"/>
      <c r="E20" s="55"/>
      <c r="F20" s="56"/>
    </row>
    <row r="21" spans="1:6" ht="30">
      <c r="A21" s="57" t="s">
        <v>32</v>
      </c>
      <c r="B21" s="58" t="s">
        <v>29</v>
      </c>
      <c r="C21" s="59" t="s">
        <v>33</v>
      </c>
      <c r="D21" s="60">
        <v>12405000</v>
      </c>
      <c r="E21" s="60">
        <v>14336073.279999999</v>
      </c>
      <c r="F21" s="61" t="str">
        <f t="shared" ref="F21:F52" si="0">IF(OR(D21="-",IF(E21="-",0,E21)&gt;=IF(D21="-",0,D21)),"-",IF(D21="-",0,D21)-IF(E21="-",0,E21))</f>
        <v>-</v>
      </c>
    </row>
    <row r="22" spans="1:6" ht="15">
      <c r="A22" s="57" t="s">
        <v>34</v>
      </c>
      <c r="B22" s="58" t="s">
        <v>29</v>
      </c>
      <c r="C22" s="59" t="s">
        <v>35</v>
      </c>
      <c r="D22" s="60">
        <v>2048000</v>
      </c>
      <c r="E22" s="60">
        <v>1991961.34</v>
      </c>
      <c r="F22" s="61">
        <f t="shared" si="0"/>
        <v>56038.659999999916</v>
      </c>
    </row>
    <row r="23" spans="1:6" ht="15">
      <c r="A23" s="57" t="s">
        <v>36</v>
      </c>
      <c r="B23" s="58" t="s">
        <v>29</v>
      </c>
      <c r="C23" s="59" t="s">
        <v>37</v>
      </c>
      <c r="D23" s="60">
        <v>2048000</v>
      </c>
      <c r="E23" s="60">
        <v>1991961.34</v>
      </c>
      <c r="F23" s="61">
        <f t="shared" si="0"/>
        <v>56038.659999999916</v>
      </c>
    </row>
    <row r="24" spans="1:6" ht="120">
      <c r="A24" s="62" t="s">
        <v>38</v>
      </c>
      <c r="B24" s="58" t="s">
        <v>29</v>
      </c>
      <c r="C24" s="59" t="s">
        <v>39</v>
      </c>
      <c r="D24" s="60">
        <v>2048000</v>
      </c>
      <c r="E24" s="60">
        <v>1971157.6</v>
      </c>
      <c r="F24" s="61">
        <f t="shared" si="0"/>
        <v>76842.399999999907</v>
      </c>
    </row>
    <row r="25" spans="1:6" ht="165">
      <c r="A25" s="62" t="s">
        <v>40</v>
      </c>
      <c r="B25" s="58" t="s">
        <v>29</v>
      </c>
      <c r="C25" s="59" t="s">
        <v>41</v>
      </c>
      <c r="D25" s="60" t="s">
        <v>42</v>
      </c>
      <c r="E25" s="60">
        <v>1968903.63</v>
      </c>
      <c r="F25" s="61" t="str">
        <f t="shared" si="0"/>
        <v>-</v>
      </c>
    </row>
    <row r="26" spans="1:6" ht="135">
      <c r="A26" s="62" t="s">
        <v>43</v>
      </c>
      <c r="B26" s="58" t="s">
        <v>29</v>
      </c>
      <c r="C26" s="59" t="s">
        <v>44</v>
      </c>
      <c r="D26" s="60" t="s">
        <v>42</v>
      </c>
      <c r="E26" s="60">
        <v>1297.8399999999999</v>
      </c>
      <c r="F26" s="61" t="str">
        <f t="shared" si="0"/>
        <v>-</v>
      </c>
    </row>
    <row r="27" spans="1:6" ht="180">
      <c r="A27" s="62" t="s">
        <v>45</v>
      </c>
      <c r="B27" s="58" t="s">
        <v>29</v>
      </c>
      <c r="C27" s="59" t="s">
        <v>46</v>
      </c>
      <c r="D27" s="60" t="s">
        <v>42</v>
      </c>
      <c r="E27" s="60">
        <v>956.13</v>
      </c>
      <c r="F27" s="61" t="str">
        <f t="shared" si="0"/>
        <v>-</v>
      </c>
    </row>
    <row r="28" spans="1:6" ht="180">
      <c r="A28" s="62" t="s">
        <v>47</v>
      </c>
      <c r="B28" s="58" t="s">
        <v>29</v>
      </c>
      <c r="C28" s="59" t="s">
        <v>48</v>
      </c>
      <c r="D28" s="60" t="s">
        <v>42</v>
      </c>
      <c r="E28" s="60">
        <v>210.86</v>
      </c>
      <c r="F28" s="61" t="str">
        <f t="shared" si="0"/>
        <v>-</v>
      </c>
    </row>
    <row r="29" spans="1:6" ht="225">
      <c r="A29" s="62" t="s">
        <v>49</v>
      </c>
      <c r="B29" s="58" t="s">
        <v>29</v>
      </c>
      <c r="C29" s="59" t="s">
        <v>50</v>
      </c>
      <c r="D29" s="60" t="s">
        <v>42</v>
      </c>
      <c r="E29" s="60">
        <v>46.8</v>
      </c>
      <c r="F29" s="61" t="str">
        <f t="shared" si="0"/>
        <v>-</v>
      </c>
    </row>
    <row r="30" spans="1:6" ht="240">
      <c r="A30" s="62" t="s">
        <v>51</v>
      </c>
      <c r="B30" s="58" t="s">
        <v>29</v>
      </c>
      <c r="C30" s="59" t="s">
        <v>52</v>
      </c>
      <c r="D30" s="60" t="s">
        <v>42</v>
      </c>
      <c r="E30" s="60">
        <v>164.06</v>
      </c>
      <c r="F30" s="61" t="str">
        <f t="shared" si="0"/>
        <v>-</v>
      </c>
    </row>
    <row r="31" spans="1:6" ht="75">
      <c r="A31" s="57" t="s">
        <v>53</v>
      </c>
      <c r="B31" s="58" t="s">
        <v>29</v>
      </c>
      <c r="C31" s="59" t="s">
        <v>54</v>
      </c>
      <c r="D31" s="60" t="s">
        <v>42</v>
      </c>
      <c r="E31" s="60">
        <v>20592.88</v>
      </c>
      <c r="F31" s="61" t="str">
        <f t="shared" si="0"/>
        <v>-</v>
      </c>
    </row>
    <row r="32" spans="1:6" ht="120">
      <c r="A32" s="57" t="s">
        <v>55</v>
      </c>
      <c r="B32" s="58" t="s">
        <v>29</v>
      </c>
      <c r="C32" s="59" t="s">
        <v>56</v>
      </c>
      <c r="D32" s="60" t="s">
        <v>42</v>
      </c>
      <c r="E32" s="60">
        <v>20508.64</v>
      </c>
      <c r="F32" s="61" t="str">
        <f t="shared" si="0"/>
        <v>-</v>
      </c>
    </row>
    <row r="33" spans="1:6" ht="90">
      <c r="A33" s="57" t="s">
        <v>57</v>
      </c>
      <c r="B33" s="58" t="s">
        <v>29</v>
      </c>
      <c r="C33" s="59" t="s">
        <v>58</v>
      </c>
      <c r="D33" s="60" t="s">
        <v>42</v>
      </c>
      <c r="E33" s="60">
        <v>70.010000000000005</v>
      </c>
      <c r="F33" s="61" t="str">
        <f t="shared" si="0"/>
        <v>-</v>
      </c>
    </row>
    <row r="34" spans="1:6" ht="135">
      <c r="A34" s="57" t="s">
        <v>59</v>
      </c>
      <c r="B34" s="58" t="s">
        <v>29</v>
      </c>
      <c r="C34" s="59" t="s">
        <v>60</v>
      </c>
      <c r="D34" s="60" t="s">
        <v>42</v>
      </c>
      <c r="E34" s="60">
        <v>14.23</v>
      </c>
      <c r="F34" s="61" t="str">
        <f t="shared" si="0"/>
        <v>-</v>
      </c>
    </row>
    <row r="35" spans="1:6" ht="15">
      <c r="A35" s="57" t="s">
        <v>61</v>
      </c>
      <c r="B35" s="58" t="s">
        <v>29</v>
      </c>
      <c r="C35" s="59" t="s">
        <v>62</v>
      </c>
      <c r="D35" s="60" t="s">
        <v>42</v>
      </c>
      <c r="E35" s="60">
        <v>168.65</v>
      </c>
      <c r="F35" s="61" t="str">
        <f t="shared" si="0"/>
        <v>-</v>
      </c>
    </row>
    <row r="36" spans="1:6" ht="15">
      <c r="A36" s="57" t="s">
        <v>63</v>
      </c>
      <c r="B36" s="58" t="s">
        <v>29</v>
      </c>
      <c r="C36" s="59" t="s">
        <v>64</v>
      </c>
      <c r="D36" s="60" t="s">
        <v>42</v>
      </c>
      <c r="E36" s="60">
        <v>168.65</v>
      </c>
      <c r="F36" s="61" t="str">
        <f t="shared" si="0"/>
        <v>-</v>
      </c>
    </row>
    <row r="37" spans="1:6" ht="15">
      <c r="A37" s="57" t="s">
        <v>63</v>
      </c>
      <c r="B37" s="58" t="s">
        <v>29</v>
      </c>
      <c r="C37" s="59" t="s">
        <v>65</v>
      </c>
      <c r="D37" s="60" t="s">
        <v>42</v>
      </c>
      <c r="E37" s="60">
        <v>168.65</v>
      </c>
      <c r="F37" s="61" t="str">
        <f t="shared" si="0"/>
        <v>-</v>
      </c>
    </row>
    <row r="38" spans="1:6" ht="75">
      <c r="A38" s="57" t="s">
        <v>66</v>
      </c>
      <c r="B38" s="58" t="s">
        <v>29</v>
      </c>
      <c r="C38" s="59" t="s">
        <v>67</v>
      </c>
      <c r="D38" s="60" t="s">
        <v>42</v>
      </c>
      <c r="E38" s="60">
        <v>168</v>
      </c>
      <c r="F38" s="61" t="str">
        <f t="shared" si="0"/>
        <v>-</v>
      </c>
    </row>
    <row r="39" spans="1:6" ht="30">
      <c r="A39" s="57" t="s">
        <v>68</v>
      </c>
      <c r="B39" s="58" t="s">
        <v>29</v>
      </c>
      <c r="C39" s="59" t="s">
        <v>69</v>
      </c>
      <c r="D39" s="60" t="s">
        <v>42</v>
      </c>
      <c r="E39" s="60">
        <v>0.65</v>
      </c>
      <c r="F39" s="61" t="str">
        <f t="shared" si="0"/>
        <v>-</v>
      </c>
    </row>
    <row r="40" spans="1:6" ht="15">
      <c r="A40" s="57" t="s">
        <v>70</v>
      </c>
      <c r="B40" s="58" t="s">
        <v>29</v>
      </c>
      <c r="C40" s="59" t="s">
        <v>71</v>
      </c>
      <c r="D40" s="60">
        <v>10288600</v>
      </c>
      <c r="E40" s="60">
        <v>12237929.560000001</v>
      </c>
      <c r="F40" s="61" t="str">
        <f t="shared" si="0"/>
        <v>-</v>
      </c>
    </row>
    <row r="41" spans="1:6" ht="15">
      <c r="A41" s="57" t="s">
        <v>72</v>
      </c>
      <c r="B41" s="58" t="s">
        <v>29</v>
      </c>
      <c r="C41" s="59" t="s">
        <v>73</v>
      </c>
      <c r="D41" s="60">
        <v>485000</v>
      </c>
      <c r="E41" s="60">
        <v>255744.88</v>
      </c>
      <c r="F41" s="61">
        <f t="shared" si="0"/>
        <v>229255.12</v>
      </c>
    </row>
    <row r="42" spans="1:6" ht="75">
      <c r="A42" s="57" t="s">
        <v>74</v>
      </c>
      <c r="B42" s="58" t="s">
        <v>29</v>
      </c>
      <c r="C42" s="59" t="s">
        <v>75</v>
      </c>
      <c r="D42" s="60">
        <v>485000</v>
      </c>
      <c r="E42" s="60">
        <v>255744.88</v>
      </c>
      <c r="F42" s="61">
        <f t="shared" si="0"/>
        <v>229255.12</v>
      </c>
    </row>
    <row r="43" spans="1:6" ht="120">
      <c r="A43" s="57" t="s">
        <v>76</v>
      </c>
      <c r="B43" s="58" t="s">
        <v>29</v>
      </c>
      <c r="C43" s="59" t="s">
        <v>77</v>
      </c>
      <c r="D43" s="60" t="s">
        <v>42</v>
      </c>
      <c r="E43" s="60">
        <v>254476.35</v>
      </c>
      <c r="F43" s="61" t="str">
        <f t="shared" si="0"/>
        <v>-</v>
      </c>
    </row>
    <row r="44" spans="1:6" ht="90">
      <c r="A44" s="57" t="s">
        <v>78</v>
      </c>
      <c r="B44" s="58" t="s">
        <v>29</v>
      </c>
      <c r="C44" s="59" t="s">
        <v>79</v>
      </c>
      <c r="D44" s="60" t="s">
        <v>42</v>
      </c>
      <c r="E44" s="60">
        <v>1268.53</v>
      </c>
      <c r="F44" s="61" t="str">
        <f t="shared" si="0"/>
        <v>-</v>
      </c>
    </row>
    <row r="45" spans="1:6" ht="15">
      <c r="A45" s="57" t="s">
        <v>80</v>
      </c>
      <c r="B45" s="58" t="s">
        <v>29</v>
      </c>
      <c r="C45" s="59" t="s">
        <v>81</v>
      </c>
      <c r="D45" s="60">
        <v>9803600</v>
      </c>
      <c r="E45" s="60">
        <v>11982184.68</v>
      </c>
      <c r="F45" s="61" t="str">
        <f t="shared" si="0"/>
        <v>-</v>
      </c>
    </row>
    <row r="46" spans="1:6" ht="15">
      <c r="A46" s="57" t="s">
        <v>82</v>
      </c>
      <c r="B46" s="58" t="s">
        <v>29</v>
      </c>
      <c r="C46" s="59" t="s">
        <v>83</v>
      </c>
      <c r="D46" s="60">
        <v>6286000</v>
      </c>
      <c r="E46" s="60">
        <v>9412758.9100000001</v>
      </c>
      <c r="F46" s="61" t="str">
        <f t="shared" si="0"/>
        <v>-</v>
      </c>
    </row>
    <row r="47" spans="1:6" ht="60">
      <c r="A47" s="57" t="s">
        <v>84</v>
      </c>
      <c r="B47" s="58" t="s">
        <v>29</v>
      </c>
      <c r="C47" s="59" t="s">
        <v>85</v>
      </c>
      <c r="D47" s="60">
        <v>6286000</v>
      </c>
      <c r="E47" s="60">
        <v>9412758.9100000001</v>
      </c>
      <c r="F47" s="61" t="str">
        <f t="shared" si="0"/>
        <v>-</v>
      </c>
    </row>
    <row r="48" spans="1:6" ht="15">
      <c r="A48" s="57" t="s">
        <v>86</v>
      </c>
      <c r="B48" s="58" t="s">
        <v>29</v>
      </c>
      <c r="C48" s="59" t="s">
        <v>87</v>
      </c>
      <c r="D48" s="60">
        <v>3517600</v>
      </c>
      <c r="E48" s="60">
        <v>2569425.77</v>
      </c>
      <c r="F48" s="61">
        <f t="shared" si="0"/>
        <v>948174.23</v>
      </c>
    </row>
    <row r="49" spans="1:6" ht="60">
      <c r="A49" s="57" t="s">
        <v>88</v>
      </c>
      <c r="B49" s="58" t="s">
        <v>29</v>
      </c>
      <c r="C49" s="59" t="s">
        <v>89</v>
      </c>
      <c r="D49" s="60">
        <v>3517600</v>
      </c>
      <c r="E49" s="60">
        <v>2569425.77</v>
      </c>
      <c r="F49" s="61">
        <f t="shared" si="0"/>
        <v>948174.23</v>
      </c>
    </row>
    <row r="50" spans="1:6" ht="75">
      <c r="A50" s="57" t="s">
        <v>90</v>
      </c>
      <c r="B50" s="58" t="s">
        <v>29</v>
      </c>
      <c r="C50" s="59" t="s">
        <v>91</v>
      </c>
      <c r="D50" s="60">
        <v>21200</v>
      </c>
      <c r="E50" s="60">
        <v>21209.37</v>
      </c>
      <c r="F50" s="61" t="str">
        <f t="shared" si="0"/>
        <v>-</v>
      </c>
    </row>
    <row r="51" spans="1:6" ht="135">
      <c r="A51" s="62" t="s">
        <v>92</v>
      </c>
      <c r="B51" s="58" t="s">
        <v>29</v>
      </c>
      <c r="C51" s="59" t="s">
        <v>93</v>
      </c>
      <c r="D51" s="60">
        <v>21200</v>
      </c>
      <c r="E51" s="60">
        <v>21209.37</v>
      </c>
      <c r="F51" s="61" t="str">
        <f t="shared" si="0"/>
        <v>-</v>
      </c>
    </row>
    <row r="52" spans="1:6" ht="60">
      <c r="A52" s="57" t="s">
        <v>94</v>
      </c>
      <c r="B52" s="58" t="s">
        <v>29</v>
      </c>
      <c r="C52" s="59" t="s">
        <v>95</v>
      </c>
      <c r="D52" s="60">
        <v>21200</v>
      </c>
      <c r="E52" s="60">
        <v>21209.37</v>
      </c>
      <c r="F52" s="61" t="str">
        <f t="shared" si="0"/>
        <v>-</v>
      </c>
    </row>
    <row r="53" spans="1:6" ht="60">
      <c r="A53" s="57" t="s">
        <v>96</v>
      </c>
      <c r="B53" s="58" t="s">
        <v>29</v>
      </c>
      <c r="C53" s="59" t="s">
        <v>97</v>
      </c>
      <c r="D53" s="60">
        <v>21200</v>
      </c>
      <c r="E53" s="60">
        <v>21209.37</v>
      </c>
      <c r="F53" s="61" t="str">
        <f t="shared" ref="F53:F83" si="1">IF(OR(D53="-",IF(E53="-",0,E53)&gt;=IF(D53="-",0,D53)),"-",IF(D53="-",0,D53)-IF(E53="-",0,E53))</f>
        <v>-</v>
      </c>
    </row>
    <row r="54" spans="1:6" ht="45">
      <c r="A54" s="57" t="s">
        <v>98</v>
      </c>
      <c r="B54" s="58" t="s">
        <v>29</v>
      </c>
      <c r="C54" s="59" t="s">
        <v>99</v>
      </c>
      <c r="D54" s="60">
        <v>20200</v>
      </c>
      <c r="E54" s="60">
        <v>20234.53</v>
      </c>
      <c r="F54" s="61" t="str">
        <f t="shared" si="1"/>
        <v>-</v>
      </c>
    </row>
    <row r="55" spans="1:6" ht="120">
      <c r="A55" s="62" t="s">
        <v>100</v>
      </c>
      <c r="B55" s="58" t="s">
        <v>29</v>
      </c>
      <c r="C55" s="59" t="s">
        <v>101</v>
      </c>
      <c r="D55" s="60">
        <v>20200</v>
      </c>
      <c r="E55" s="60">
        <v>20234.53</v>
      </c>
      <c r="F55" s="61" t="str">
        <f t="shared" si="1"/>
        <v>-</v>
      </c>
    </row>
    <row r="56" spans="1:6" ht="135">
      <c r="A56" s="62" t="s">
        <v>102</v>
      </c>
      <c r="B56" s="58" t="s">
        <v>29</v>
      </c>
      <c r="C56" s="59" t="s">
        <v>103</v>
      </c>
      <c r="D56" s="60">
        <v>20200</v>
      </c>
      <c r="E56" s="60">
        <v>20234.53</v>
      </c>
      <c r="F56" s="61" t="str">
        <f t="shared" si="1"/>
        <v>-</v>
      </c>
    </row>
    <row r="57" spans="1:6" ht="135">
      <c r="A57" s="62" t="s">
        <v>104</v>
      </c>
      <c r="B57" s="58" t="s">
        <v>29</v>
      </c>
      <c r="C57" s="59" t="s">
        <v>105</v>
      </c>
      <c r="D57" s="60">
        <v>20200</v>
      </c>
      <c r="E57" s="60">
        <v>20234.53</v>
      </c>
      <c r="F57" s="61" t="str">
        <f t="shared" si="1"/>
        <v>-</v>
      </c>
    </row>
    <row r="58" spans="1:6" ht="30">
      <c r="A58" s="57" t="s">
        <v>106</v>
      </c>
      <c r="B58" s="58" t="s">
        <v>29</v>
      </c>
      <c r="C58" s="59" t="s">
        <v>107</v>
      </c>
      <c r="D58" s="60">
        <v>27000</v>
      </c>
      <c r="E58" s="60">
        <v>64569.83</v>
      </c>
      <c r="F58" s="61" t="str">
        <f t="shared" si="1"/>
        <v>-</v>
      </c>
    </row>
    <row r="59" spans="1:6" ht="60">
      <c r="A59" s="57" t="s">
        <v>108</v>
      </c>
      <c r="B59" s="58" t="s">
        <v>29</v>
      </c>
      <c r="C59" s="59" t="s">
        <v>109</v>
      </c>
      <c r="D59" s="60">
        <v>27000</v>
      </c>
      <c r="E59" s="60">
        <v>11000</v>
      </c>
      <c r="F59" s="61">
        <f t="shared" si="1"/>
        <v>16000</v>
      </c>
    </row>
    <row r="60" spans="1:6" ht="90">
      <c r="A60" s="57" t="s">
        <v>110</v>
      </c>
      <c r="B60" s="58" t="s">
        <v>29</v>
      </c>
      <c r="C60" s="59" t="s">
        <v>111</v>
      </c>
      <c r="D60" s="60">
        <v>27000</v>
      </c>
      <c r="E60" s="60">
        <v>11000</v>
      </c>
      <c r="F60" s="61">
        <f t="shared" si="1"/>
        <v>16000</v>
      </c>
    </row>
    <row r="61" spans="1:6" ht="180">
      <c r="A61" s="62" t="s">
        <v>112</v>
      </c>
      <c r="B61" s="58" t="s">
        <v>29</v>
      </c>
      <c r="C61" s="59" t="s">
        <v>113</v>
      </c>
      <c r="D61" s="60" t="s">
        <v>42</v>
      </c>
      <c r="E61" s="60">
        <v>53569.83</v>
      </c>
      <c r="F61" s="61" t="str">
        <f t="shared" si="1"/>
        <v>-</v>
      </c>
    </row>
    <row r="62" spans="1:6" ht="90">
      <c r="A62" s="57" t="s">
        <v>114</v>
      </c>
      <c r="B62" s="58" t="s">
        <v>29</v>
      </c>
      <c r="C62" s="59" t="s">
        <v>115</v>
      </c>
      <c r="D62" s="60" t="s">
        <v>42</v>
      </c>
      <c r="E62" s="60">
        <v>53569.83</v>
      </c>
      <c r="F62" s="61" t="str">
        <f t="shared" si="1"/>
        <v>-</v>
      </c>
    </row>
    <row r="63" spans="1:6" ht="120">
      <c r="A63" s="57" t="s">
        <v>116</v>
      </c>
      <c r="B63" s="58" t="s">
        <v>29</v>
      </c>
      <c r="C63" s="59" t="s">
        <v>117</v>
      </c>
      <c r="D63" s="60" t="s">
        <v>42</v>
      </c>
      <c r="E63" s="60">
        <v>53569.83</v>
      </c>
      <c r="F63" s="61" t="str">
        <f t="shared" si="1"/>
        <v>-</v>
      </c>
    </row>
    <row r="64" spans="1:6" ht="15">
      <c r="A64" s="57" t="s">
        <v>118</v>
      </c>
      <c r="B64" s="58" t="s">
        <v>29</v>
      </c>
      <c r="C64" s="59" t="s">
        <v>119</v>
      </c>
      <c r="D64" s="60">
        <v>29463200</v>
      </c>
      <c r="E64" s="60">
        <v>29460254.77</v>
      </c>
      <c r="F64" s="61">
        <f t="shared" si="1"/>
        <v>2945.230000000447</v>
      </c>
    </row>
    <row r="65" spans="1:6" ht="60">
      <c r="A65" s="57" t="s">
        <v>120</v>
      </c>
      <c r="B65" s="58" t="s">
        <v>29</v>
      </c>
      <c r="C65" s="59" t="s">
        <v>121</v>
      </c>
      <c r="D65" s="60">
        <v>29463200</v>
      </c>
      <c r="E65" s="60">
        <v>29460254.77</v>
      </c>
      <c r="F65" s="61">
        <f t="shared" si="1"/>
        <v>2945.230000000447</v>
      </c>
    </row>
    <row r="66" spans="1:6" ht="30">
      <c r="A66" s="57" t="s">
        <v>122</v>
      </c>
      <c r="B66" s="58" t="s">
        <v>29</v>
      </c>
      <c r="C66" s="59" t="s">
        <v>123</v>
      </c>
      <c r="D66" s="60">
        <v>2527800</v>
      </c>
      <c r="E66" s="60">
        <v>2527800</v>
      </c>
      <c r="F66" s="61" t="str">
        <f t="shared" si="1"/>
        <v>-</v>
      </c>
    </row>
    <row r="67" spans="1:6" ht="30">
      <c r="A67" s="57" t="s">
        <v>124</v>
      </c>
      <c r="B67" s="58" t="s">
        <v>29</v>
      </c>
      <c r="C67" s="59" t="s">
        <v>125</v>
      </c>
      <c r="D67" s="60">
        <v>2330800</v>
      </c>
      <c r="E67" s="60">
        <v>2330800</v>
      </c>
      <c r="F67" s="61" t="str">
        <f t="shared" si="1"/>
        <v>-</v>
      </c>
    </row>
    <row r="68" spans="1:6" ht="60">
      <c r="A68" s="57" t="s">
        <v>126</v>
      </c>
      <c r="B68" s="58" t="s">
        <v>29</v>
      </c>
      <c r="C68" s="59" t="s">
        <v>127</v>
      </c>
      <c r="D68" s="60">
        <v>2330800</v>
      </c>
      <c r="E68" s="60">
        <v>2330800</v>
      </c>
      <c r="F68" s="61" t="str">
        <f t="shared" si="1"/>
        <v>-</v>
      </c>
    </row>
    <row r="69" spans="1:6" ht="45">
      <c r="A69" s="57" t="s">
        <v>128</v>
      </c>
      <c r="B69" s="58" t="s">
        <v>29</v>
      </c>
      <c r="C69" s="59" t="s">
        <v>129</v>
      </c>
      <c r="D69" s="60">
        <v>197000</v>
      </c>
      <c r="E69" s="60">
        <v>197000</v>
      </c>
      <c r="F69" s="61" t="str">
        <f t="shared" si="1"/>
        <v>-</v>
      </c>
    </row>
    <row r="70" spans="1:6" ht="45">
      <c r="A70" s="57" t="s">
        <v>130</v>
      </c>
      <c r="B70" s="58" t="s">
        <v>29</v>
      </c>
      <c r="C70" s="59" t="s">
        <v>131</v>
      </c>
      <c r="D70" s="60">
        <v>197000</v>
      </c>
      <c r="E70" s="60">
        <v>197000</v>
      </c>
      <c r="F70" s="61" t="str">
        <f t="shared" si="1"/>
        <v>-</v>
      </c>
    </row>
    <row r="71" spans="1:6" ht="45">
      <c r="A71" s="57" t="s">
        <v>132</v>
      </c>
      <c r="B71" s="58" t="s">
        <v>29</v>
      </c>
      <c r="C71" s="59" t="s">
        <v>133</v>
      </c>
      <c r="D71" s="60">
        <v>18832800</v>
      </c>
      <c r="E71" s="60">
        <v>18832639.98</v>
      </c>
      <c r="F71" s="61">
        <f t="shared" si="1"/>
        <v>160.01999999955297</v>
      </c>
    </row>
    <row r="72" spans="1:6" ht="90">
      <c r="A72" s="57" t="s">
        <v>134</v>
      </c>
      <c r="B72" s="58" t="s">
        <v>29</v>
      </c>
      <c r="C72" s="59" t="s">
        <v>135</v>
      </c>
      <c r="D72" s="60">
        <v>18832800</v>
      </c>
      <c r="E72" s="60">
        <v>18832639.98</v>
      </c>
      <c r="F72" s="61">
        <f t="shared" si="1"/>
        <v>160.01999999955297</v>
      </c>
    </row>
    <row r="73" spans="1:6" ht="105">
      <c r="A73" s="57" t="s">
        <v>136</v>
      </c>
      <c r="B73" s="58" t="s">
        <v>29</v>
      </c>
      <c r="C73" s="59" t="s">
        <v>137</v>
      </c>
      <c r="D73" s="60">
        <v>18832800</v>
      </c>
      <c r="E73" s="60">
        <v>18832639.98</v>
      </c>
      <c r="F73" s="61">
        <f t="shared" si="1"/>
        <v>160.01999999955297</v>
      </c>
    </row>
    <row r="74" spans="1:6" ht="30">
      <c r="A74" s="57" t="s">
        <v>138</v>
      </c>
      <c r="B74" s="58" t="s">
        <v>29</v>
      </c>
      <c r="C74" s="59" t="s">
        <v>139</v>
      </c>
      <c r="D74" s="60">
        <v>103500</v>
      </c>
      <c r="E74" s="60">
        <v>103500</v>
      </c>
      <c r="F74" s="61" t="str">
        <f t="shared" si="1"/>
        <v>-</v>
      </c>
    </row>
    <row r="75" spans="1:6" ht="60">
      <c r="A75" s="57" t="s">
        <v>140</v>
      </c>
      <c r="B75" s="58" t="s">
        <v>29</v>
      </c>
      <c r="C75" s="59" t="s">
        <v>141</v>
      </c>
      <c r="D75" s="60">
        <v>200</v>
      </c>
      <c r="E75" s="60">
        <v>200</v>
      </c>
      <c r="F75" s="61" t="str">
        <f t="shared" si="1"/>
        <v>-</v>
      </c>
    </row>
    <row r="76" spans="1:6" ht="60">
      <c r="A76" s="57" t="s">
        <v>142</v>
      </c>
      <c r="B76" s="58" t="s">
        <v>29</v>
      </c>
      <c r="C76" s="59" t="s">
        <v>143</v>
      </c>
      <c r="D76" s="60">
        <v>200</v>
      </c>
      <c r="E76" s="60">
        <v>200</v>
      </c>
      <c r="F76" s="61" t="str">
        <f t="shared" si="1"/>
        <v>-</v>
      </c>
    </row>
    <row r="77" spans="1:6" ht="75">
      <c r="A77" s="57" t="s">
        <v>144</v>
      </c>
      <c r="B77" s="58" t="s">
        <v>29</v>
      </c>
      <c r="C77" s="59" t="s">
        <v>145</v>
      </c>
      <c r="D77" s="60">
        <v>103300</v>
      </c>
      <c r="E77" s="60">
        <v>103300</v>
      </c>
      <c r="F77" s="61" t="str">
        <f t="shared" si="1"/>
        <v>-</v>
      </c>
    </row>
    <row r="78" spans="1:6" ht="75">
      <c r="A78" s="57" t="s">
        <v>146</v>
      </c>
      <c r="B78" s="58" t="s">
        <v>29</v>
      </c>
      <c r="C78" s="59" t="s">
        <v>147</v>
      </c>
      <c r="D78" s="60">
        <v>103300</v>
      </c>
      <c r="E78" s="60">
        <v>103300</v>
      </c>
      <c r="F78" s="61" t="str">
        <f t="shared" si="1"/>
        <v>-</v>
      </c>
    </row>
    <row r="79" spans="1:6" ht="15">
      <c r="A79" s="57" t="s">
        <v>148</v>
      </c>
      <c r="B79" s="58" t="s">
        <v>29</v>
      </c>
      <c r="C79" s="59" t="s">
        <v>149</v>
      </c>
      <c r="D79" s="60">
        <v>7999100</v>
      </c>
      <c r="E79" s="60">
        <v>7996314.79</v>
      </c>
      <c r="F79" s="61">
        <f t="shared" si="1"/>
        <v>2785.2099999999627</v>
      </c>
    </row>
    <row r="80" spans="1:6" ht="105">
      <c r="A80" s="57" t="s">
        <v>150</v>
      </c>
      <c r="B80" s="58" t="s">
        <v>29</v>
      </c>
      <c r="C80" s="59" t="s">
        <v>151</v>
      </c>
      <c r="D80" s="60">
        <v>6915500</v>
      </c>
      <c r="E80" s="60">
        <v>6912748.0599999996</v>
      </c>
      <c r="F80" s="61">
        <f t="shared" si="1"/>
        <v>2751.9400000004098</v>
      </c>
    </row>
    <row r="81" spans="1:6" ht="105">
      <c r="A81" s="57" t="s">
        <v>152</v>
      </c>
      <c r="B81" s="58" t="s">
        <v>29</v>
      </c>
      <c r="C81" s="59" t="s">
        <v>153</v>
      </c>
      <c r="D81" s="60">
        <v>6915500</v>
      </c>
      <c r="E81" s="60">
        <v>6912748.0599999996</v>
      </c>
      <c r="F81" s="61">
        <f t="shared" si="1"/>
        <v>2751.9400000004098</v>
      </c>
    </row>
    <row r="82" spans="1:6" ht="30">
      <c r="A82" s="57" t="s">
        <v>154</v>
      </c>
      <c r="B82" s="58" t="s">
        <v>29</v>
      </c>
      <c r="C82" s="59" t="s">
        <v>155</v>
      </c>
      <c r="D82" s="60">
        <v>1083600</v>
      </c>
      <c r="E82" s="60">
        <v>1083566.73</v>
      </c>
      <c r="F82" s="61">
        <f t="shared" si="1"/>
        <v>33.270000000018626</v>
      </c>
    </row>
    <row r="83" spans="1:6" ht="45">
      <c r="A83" s="57" t="s">
        <v>156</v>
      </c>
      <c r="B83" s="58" t="s">
        <v>29</v>
      </c>
      <c r="C83" s="59" t="s">
        <v>157</v>
      </c>
      <c r="D83" s="60">
        <v>1083600</v>
      </c>
      <c r="E83" s="60">
        <v>1083566.73</v>
      </c>
      <c r="F83" s="61">
        <f t="shared" si="1"/>
        <v>33.270000000018626</v>
      </c>
    </row>
    <row r="84" spans="1:6" ht="12.75" customHeight="1">
      <c r="A84" s="11"/>
      <c r="B84" s="12"/>
      <c r="C84" s="12"/>
      <c r="D84" s="13"/>
      <c r="E84" s="13"/>
      <c r="F84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4"/>
  <sheetViews>
    <sheetView showGridLines="0" workbookViewId="0">
      <selection activeCell="A21" sqref="A21"/>
    </sheetView>
  </sheetViews>
  <sheetFormatPr defaultRowHeight="12.75" customHeight="1"/>
  <cols>
    <col min="1" max="1" width="45.7109375" customWidth="1"/>
    <col min="2" max="2" width="6.57031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7" t="s">
        <v>158</v>
      </c>
      <c r="B2" s="17"/>
      <c r="C2" s="17"/>
      <c r="D2" s="17"/>
      <c r="E2" s="1"/>
      <c r="F2" s="8" t="s">
        <v>159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20" t="s">
        <v>19</v>
      </c>
      <c r="B4" s="30" t="s">
        <v>20</v>
      </c>
      <c r="C4" s="121" t="s">
        <v>160</v>
      </c>
      <c r="D4" s="31" t="s">
        <v>22</v>
      </c>
      <c r="E4" s="122" t="s">
        <v>23</v>
      </c>
      <c r="F4" s="32" t="s">
        <v>24</v>
      </c>
    </row>
    <row r="5" spans="1:6" ht="5.45" customHeight="1">
      <c r="A5" s="123"/>
      <c r="B5" s="34"/>
      <c r="C5" s="124"/>
      <c r="D5" s="35"/>
      <c r="E5" s="125"/>
      <c r="F5" s="36"/>
    </row>
    <row r="6" spans="1:6" ht="9.6" customHeight="1">
      <c r="A6" s="123"/>
      <c r="B6" s="34"/>
      <c r="C6" s="124"/>
      <c r="D6" s="35"/>
      <c r="E6" s="125"/>
      <c r="F6" s="36"/>
    </row>
    <row r="7" spans="1:6" ht="6" customHeight="1">
      <c r="A7" s="123"/>
      <c r="B7" s="34"/>
      <c r="C7" s="124"/>
      <c r="D7" s="35"/>
      <c r="E7" s="125"/>
      <c r="F7" s="36"/>
    </row>
    <row r="8" spans="1:6" ht="6.6" customHeight="1">
      <c r="A8" s="123"/>
      <c r="B8" s="34"/>
      <c r="C8" s="124"/>
      <c r="D8" s="35"/>
      <c r="E8" s="125"/>
      <c r="F8" s="36"/>
    </row>
    <row r="9" spans="1:6" ht="10.9" customHeight="1">
      <c r="A9" s="123"/>
      <c r="B9" s="34"/>
      <c r="C9" s="124"/>
      <c r="D9" s="35"/>
      <c r="E9" s="125"/>
      <c r="F9" s="36"/>
    </row>
    <row r="10" spans="1:6" ht="4.1500000000000004" hidden="1" customHeight="1">
      <c r="A10" s="123"/>
      <c r="B10" s="34"/>
      <c r="C10" s="126"/>
      <c r="D10" s="35"/>
      <c r="E10" s="127"/>
      <c r="F10" s="128"/>
    </row>
    <row r="11" spans="1:6" ht="13.15" hidden="1" customHeight="1">
      <c r="A11" s="129"/>
      <c r="B11" s="38"/>
      <c r="C11" s="130"/>
      <c r="D11" s="39"/>
      <c r="E11" s="131"/>
      <c r="F11" s="132"/>
    </row>
    <row r="12" spans="1:6" ht="13.5" customHeight="1">
      <c r="A12" s="41">
        <v>1</v>
      </c>
      <c r="B12" s="42">
        <v>2</v>
      </c>
      <c r="C12" s="43">
        <v>3</v>
      </c>
      <c r="D12" s="44" t="s">
        <v>25</v>
      </c>
      <c r="E12" s="133" t="s">
        <v>26</v>
      </c>
      <c r="F12" s="46" t="s">
        <v>27</v>
      </c>
    </row>
    <row r="13" spans="1:6" ht="31.5">
      <c r="A13" s="134" t="s">
        <v>161</v>
      </c>
      <c r="B13" s="135" t="s">
        <v>162</v>
      </c>
      <c r="C13" s="136" t="s">
        <v>163</v>
      </c>
      <c r="D13" s="137">
        <v>41868200</v>
      </c>
      <c r="E13" s="138">
        <v>41494434.25</v>
      </c>
      <c r="F13" s="139">
        <f>IF(OR(D13="-",IF(E13="-",0,E13)&gt;=IF(D13="-",0,D13)),"-",IF(D13="-",0,D13)-IF(E13="-",0,E13))</f>
        <v>373765.75</v>
      </c>
    </row>
    <row r="14" spans="1:6" ht="15">
      <c r="A14" s="140" t="s">
        <v>31</v>
      </c>
      <c r="B14" s="141"/>
      <c r="C14" s="142"/>
      <c r="D14" s="143"/>
      <c r="E14" s="144"/>
      <c r="F14" s="145"/>
    </row>
    <row r="15" spans="1:6" ht="31.5">
      <c r="A15" s="134" t="s">
        <v>164</v>
      </c>
      <c r="B15" s="135" t="s">
        <v>162</v>
      </c>
      <c r="C15" s="136" t="s">
        <v>165</v>
      </c>
      <c r="D15" s="137">
        <v>41868200</v>
      </c>
      <c r="E15" s="138">
        <v>41494434.25</v>
      </c>
      <c r="F15" s="139">
        <f t="shared" ref="F15:F78" si="0">IF(OR(D15="-",IF(E15="-",0,E15)&gt;=IF(D15="-",0,D15)),"-",IF(D15="-",0,D15)-IF(E15="-",0,E15))</f>
        <v>373765.75</v>
      </c>
    </row>
    <row r="16" spans="1:6" ht="31.5">
      <c r="A16" s="134" t="s">
        <v>166</v>
      </c>
      <c r="B16" s="135" t="s">
        <v>162</v>
      </c>
      <c r="C16" s="136" t="s">
        <v>167</v>
      </c>
      <c r="D16" s="137">
        <v>7709700</v>
      </c>
      <c r="E16" s="138">
        <v>7359504.4299999997</v>
      </c>
      <c r="F16" s="139">
        <f t="shared" si="0"/>
        <v>350195.5700000003</v>
      </c>
    </row>
    <row r="17" spans="1:6" ht="94.5">
      <c r="A17" s="134" t="s">
        <v>168</v>
      </c>
      <c r="B17" s="135" t="s">
        <v>162</v>
      </c>
      <c r="C17" s="136" t="s">
        <v>169</v>
      </c>
      <c r="D17" s="137">
        <v>6973700</v>
      </c>
      <c r="E17" s="138">
        <v>6924465.4699999997</v>
      </c>
      <c r="F17" s="139">
        <f t="shared" si="0"/>
        <v>49234.530000000261</v>
      </c>
    </row>
    <row r="18" spans="1:6" ht="60">
      <c r="A18" s="47" t="s">
        <v>170</v>
      </c>
      <c r="B18" s="146" t="s">
        <v>162</v>
      </c>
      <c r="C18" s="49" t="s">
        <v>171</v>
      </c>
      <c r="D18" s="50">
        <v>6950500</v>
      </c>
      <c r="E18" s="147">
        <v>6901265.4699999997</v>
      </c>
      <c r="F18" s="148">
        <f t="shared" si="0"/>
        <v>49234.530000000261</v>
      </c>
    </row>
    <row r="19" spans="1:6" ht="45">
      <c r="A19" s="47" t="s">
        <v>172</v>
      </c>
      <c r="B19" s="146" t="s">
        <v>162</v>
      </c>
      <c r="C19" s="49" t="s">
        <v>173</v>
      </c>
      <c r="D19" s="50">
        <v>6950500</v>
      </c>
      <c r="E19" s="147">
        <v>6901265.4699999997</v>
      </c>
      <c r="F19" s="148">
        <f t="shared" si="0"/>
        <v>49234.530000000261</v>
      </c>
    </row>
    <row r="20" spans="1:6" ht="138.75" customHeight="1">
      <c r="A20" s="149" t="s">
        <v>174</v>
      </c>
      <c r="B20" s="146" t="s">
        <v>162</v>
      </c>
      <c r="C20" s="49" t="s">
        <v>175</v>
      </c>
      <c r="D20" s="50">
        <v>5991900</v>
      </c>
      <c r="E20" s="147">
        <v>5991775.4400000004</v>
      </c>
      <c r="F20" s="148">
        <f t="shared" si="0"/>
        <v>124.55999999959022</v>
      </c>
    </row>
    <row r="21" spans="1:6" ht="90">
      <c r="A21" s="47" t="s">
        <v>176</v>
      </c>
      <c r="B21" s="146" t="s">
        <v>162</v>
      </c>
      <c r="C21" s="49" t="s">
        <v>177</v>
      </c>
      <c r="D21" s="50">
        <v>5991900</v>
      </c>
      <c r="E21" s="147">
        <v>5991775.4400000004</v>
      </c>
      <c r="F21" s="148">
        <f t="shared" si="0"/>
        <v>124.55999999959022</v>
      </c>
    </row>
    <row r="22" spans="1:6" ht="45">
      <c r="A22" s="47" t="s">
        <v>178</v>
      </c>
      <c r="B22" s="146" t="s">
        <v>162</v>
      </c>
      <c r="C22" s="49" t="s">
        <v>179</v>
      </c>
      <c r="D22" s="50">
        <v>5991900</v>
      </c>
      <c r="E22" s="147">
        <v>5991775.4400000004</v>
      </c>
      <c r="F22" s="148">
        <f t="shared" si="0"/>
        <v>124.55999999959022</v>
      </c>
    </row>
    <row r="23" spans="1:6" ht="30">
      <c r="A23" s="47" t="s">
        <v>180</v>
      </c>
      <c r="B23" s="146" t="s">
        <v>162</v>
      </c>
      <c r="C23" s="49" t="s">
        <v>181</v>
      </c>
      <c r="D23" s="50">
        <v>4392849.12</v>
      </c>
      <c r="E23" s="147">
        <v>4392758.5599999996</v>
      </c>
      <c r="F23" s="148">
        <f t="shared" si="0"/>
        <v>90.560000000521541</v>
      </c>
    </row>
    <row r="24" spans="1:6" ht="60">
      <c r="A24" s="47" t="s">
        <v>182</v>
      </c>
      <c r="B24" s="146" t="s">
        <v>162</v>
      </c>
      <c r="C24" s="49" t="s">
        <v>183</v>
      </c>
      <c r="D24" s="50">
        <v>286300</v>
      </c>
      <c r="E24" s="147">
        <v>286286.40000000002</v>
      </c>
      <c r="F24" s="148">
        <f t="shared" si="0"/>
        <v>13.599999999976717</v>
      </c>
    </row>
    <row r="25" spans="1:6" ht="75">
      <c r="A25" s="47" t="s">
        <v>184</v>
      </c>
      <c r="B25" s="146" t="s">
        <v>162</v>
      </c>
      <c r="C25" s="49" t="s">
        <v>185</v>
      </c>
      <c r="D25" s="50">
        <v>1312750.8799999999</v>
      </c>
      <c r="E25" s="147">
        <v>1312730.48</v>
      </c>
      <c r="F25" s="148">
        <f t="shared" si="0"/>
        <v>20.399999999906868</v>
      </c>
    </row>
    <row r="26" spans="1:6" ht="150">
      <c r="A26" s="149" t="s">
        <v>186</v>
      </c>
      <c r="B26" s="146" t="s">
        <v>162</v>
      </c>
      <c r="C26" s="49" t="s">
        <v>187</v>
      </c>
      <c r="D26" s="50">
        <v>958600</v>
      </c>
      <c r="E26" s="147">
        <v>909490.03</v>
      </c>
      <c r="F26" s="148">
        <f t="shared" si="0"/>
        <v>49109.969999999972</v>
      </c>
    </row>
    <row r="27" spans="1:6" ht="45">
      <c r="A27" s="47" t="s">
        <v>188</v>
      </c>
      <c r="B27" s="146" t="s">
        <v>162</v>
      </c>
      <c r="C27" s="49" t="s">
        <v>189</v>
      </c>
      <c r="D27" s="50">
        <v>958600</v>
      </c>
      <c r="E27" s="147">
        <v>909490.03</v>
      </c>
      <c r="F27" s="148">
        <f t="shared" si="0"/>
        <v>49109.969999999972</v>
      </c>
    </row>
    <row r="28" spans="1:6" ht="45">
      <c r="A28" s="47" t="s">
        <v>190</v>
      </c>
      <c r="B28" s="146" t="s">
        <v>162</v>
      </c>
      <c r="C28" s="49" t="s">
        <v>191</v>
      </c>
      <c r="D28" s="50">
        <v>958600</v>
      </c>
      <c r="E28" s="147">
        <v>909490.03</v>
      </c>
      <c r="F28" s="148">
        <f t="shared" si="0"/>
        <v>49109.969999999972</v>
      </c>
    </row>
    <row r="29" spans="1:6" ht="30">
      <c r="A29" s="47" t="s">
        <v>192</v>
      </c>
      <c r="B29" s="146" t="s">
        <v>162</v>
      </c>
      <c r="C29" s="49" t="s">
        <v>193</v>
      </c>
      <c r="D29" s="50">
        <v>861000</v>
      </c>
      <c r="E29" s="147">
        <v>821894.74</v>
      </c>
      <c r="F29" s="148">
        <f t="shared" si="0"/>
        <v>39105.260000000009</v>
      </c>
    </row>
    <row r="30" spans="1:6" ht="30">
      <c r="A30" s="47" t="s">
        <v>194</v>
      </c>
      <c r="B30" s="146" t="s">
        <v>162</v>
      </c>
      <c r="C30" s="49" t="s">
        <v>195</v>
      </c>
      <c r="D30" s="50">
        <v>97600</v>
      </c>
      <c r="E30" s="147">
        <v>87595.29</v>
      </c>
      <c r="F30" s="148">
        <f t="shared" si="0"/>
        <v>10004.710000000006</v>
      </c>
    </row>
    <row r="31" spans="1:6" ht="45">
      <c r="A31" s="47" t="s">
        <v>196</v>
      </c>
      <c r="B31" s="146" t="s">
        <v>162</v>
      </c>
      <c r="C31" s="49" t="s">
        <v>197</v>
      </c>
      <c r="D31" s="50">
        <v>23000</v>
      </c>
      <c r="E31" s="147">
        <v>23000</v>
      </c>
      <c r="F31" s="148" t="str">
        <f t="shared" si="0"/>
        <v>-</v>
      </c>
    </row>
    <row r="32" spans="1:6" ht="45">
      <c r="A32" s="47" t="s">
        <v>198</v>
      </c>
      <c r="B32" s="146" t="s">
        <v>162</v>
      </c>
      <c r="C32" s="49" t="s">
        <v>199</v>
      </c>
      <c r="D32" s="50">
        <v>23000</v>
      </c>
      <c r="E32" s="147">
        <v>23000</v>
      </c>
      <c r="F32" s="148" t="str">
        <f t="shared" si="0"/>
        <v>-</v>
      </c>
    </row>
    <row r="33" spans="1:6" ht="105">
      <c r="A33" s="47" t="s">
        <v>200</v>
      </c>
      <c r="B33" s="146" t="s">
        <v>162</v>
      </c>
      <c r="C33" s="49" t="s">
        <v>201</v>
      </c>
      <c r="D33" s="50">
        <v>23000</v>
      </c>
      <c r="E33" s="147">
        <v>23000</v>
      </c>
      <c r="F33" s="148" t="str">
        <f t="shared" si="0"/>
        <v>-</v>
      </c>
    </row>
    <row r="34" spans="1:6" ht="45">
      <c r="A34" s="47" t="s">
        <v>188</v>
      </c>
      <c r="B34" s="146" t="s">
        <v>162</v>
      </c>
      <c r="C34" s="49" t="s">
        <v>202</v>
      </c>
      <c r="D34" s="50">
        <v>23000</v>
      </c>
      <c r="E34" s="147">
        <v>23000</v>
      </c>
      <c r="F34" s="148" t="str">
        <f t="shared" si="0"/>
        <v>-</v>
      </c>
    </row>
    <row r="35" spans="1:6" ht="45">
      <c r="A35" s="47" t="s">
        <v>190</v>
      </c>
      <c r="B35" s="146" t="s">
        <v>162</v>
      </c>
      <c r="C35" s="49" t="s">
        <v>203</v>
      </c>
      <c r="D35" s="50">
        <v>23000</v>
      </c>
      <c r="E35" s="147">
        <v>23000</v>
      </c>
      <c r="F35" s="148" t="str">
        <f t="shared" si="0"/>
        <v>-</v>
      </c>
    </row>
    <row r="36" spans="1:6" ht="30">
      <c r="A36" s="47" t="s">
        <v>192</v>
      </c>
      <c r="B36" s="146" t="s">
        <v>162</v>
      </c>
      <c r="C36" s="49" t="s">
        <v>204</v>
      </c>
      <c r="D36" s="50">
        <v>23000</v>
      </c>
      <c r="E36" s="147">
        <v>23000</v>
      </c>
      <c r="F36" s="148" t="str">
        <f t="shared" si="0"/>
        <v>-</v>
      </c>
    </row>
    <row r="37" spans="1:6" ht="45">
      <c r="A37" s="47" t="s">
        <v>205</v>
      </c>
      <c r="B37" s="146" t="s">
        <v>162</v>
      </c>
      <c r="C37" s="49" t="s">
        <v>206</v>
      </c>
      <c r="D37" s="50">
        <v>200</v>
      </c>
      <c r="E37" s="147">
        <v>200</v>
      </c>
      <c r="F37" s="148" t="str">
        <f t="shared" si="0"/>
        <v>-</v>
      </c>
    </row>
    <row r="38" spans="1:6" ht="30">
      <c r="A38" s="47" t="s">
        <v>207</v>
      </c>
      <c r="B38" s="146" t="s">
        <v>162</v>
      </c>
      <c r="C38" s="49" t="s">
        <v>208</v>
      </c>
      <c r="D38" s="50">
        <v>200</v>
      </c>
      <c r="E38" s="147">
        <v>200</v>
      </c>
      <c r="F38" s="148" t="str">
        <f t="shared" si="0"/>
        <v>-</v>
      </c>
    </row>
    <row r="39" spans="1:6" ht="195">
      <c r="A39" s="149" t="s">
        <v>209</v>
      </c>
      <c r="B39" s="146" t="s">
        <v>162</v>
      </c>
      <c r="C39" s="49" t="s">
        <v>210</v>
      </c>
      <c r="D39" s="50">
        <v>200</v>
      </c>
      <c r="E39" s="147">
        <v>200</v>
      </c>
      <c r="F39" s="148" t="str">
        <f t="shared" si="0"/>
        <v>-</v>
      </c>
    </row>
    <row r="40" spans="1:6" ht="45">
      <c r="A40" s="47" t="s">
        <v>188</v>
      </c>
      <c r="B40" s="146" t="s">
        <v>162</v>
      </c>
      <c r="C40" s="49" t="s">
        <v>211</v>
      </c>
      <c r="D40" s="50">
        <v>200</v>
      </c>
      <c r="E40" s="147">
        <v>200</v>
      </c>
      <c r="F40" s="148" t="str">
        <f t="shared" si="0"/>
        <v>-</v>
      </c>
    </row>
    <row r="41" spans="1:6" ht="45">
      <c r="A41" s="47" t="s">
        <v>190</v>
      </c>
      <c r="B41" s="146" t="s">
        <v>162</v>
      </c>
      <c r="C41" s="49" t="s">
        <v>212</v>
      </c>
      <c r="D41" s="50">
        <v>200</v>
      </c>
      <c r="E41" s="147">
        <v>200</v>
      </c>
      <c r="F41" s="148" t="str">
        <f t="shared" si="0"/>
        <v>-</v>
      </c>
    </row>
    <row r="42" spans="1:6" ht="30">
      <c r="A42" s="47" t="s">
        <v>192</v>
      </c>
      <c r="B42" s="146" t="s">
        <v>162</v>
      </c>
      <c r="C42" s="49" t="s">
        <v>213</v>
      </c>
      <c r="D42" s="50">
        <v>200</v>
      </c>
      <c r="E42" s="147">
        <v>200</v>
      </c>
      <c r="F42" s="148" t="str">
        <f t="shared" si="0"/>
        <v>-</v>
      </c>
    </row>
    <row r="43" spans="1:6" ht="31.5">
      <c r="A43" s="134" t="s">
        <v>214</v>
      </c>
      <c r="B43" s="135" t="s">
        <v>162</v>
      </c>
      <c r="C43" s="136" t="s">
        <v>215</v>
      </c>
      <c r="D43" s="137">
        <v>300700</v>
      </c>
      <c r="E43" s="138" t="s">
        <v>42</v>
      </c>
      <c r="F43" s="139">
        <f t="shared" si="0"/>
        <v>300700</v>
      </c>
    </row>
    <row r="44" spans="1:6" ht="45">
      <c r="A44" s="47" t="s">
        <v>205</v>
      </c>
      <c r="B44" s="146" t="s">
        <v>162</v>
      </c>
      <c r="C44" s="49" t="s">
        <v>216</v>
      </c>
      <c r="D44" s="50">
        <v>300700</v>
      </c>
      <c r="E44" s="147" t="s">
        <v>42</v>
      </c>
      <c r="F44" s="148">
        <f t="shared" si="0"/>
        <v>300700</v>
      </c>
    </row>
    <row r="45" spans="1:6" ht="30">
      <c r="A45" s="47" t="s">
        <v>217</v>
      </c>
      <c r="B45" s="146" t="s">
        <v>162</v>
      </c>
      <c r="C45" s="49" t="s">
        <v>218</v>
      </c>
      <c r="D45" s="50">
        <v>300700</v>
      </c>
      <c r="E45" s="147" t="s">
        <v>42</v>
      </c>
      <c r="F45" s="148">
        <f t="shared" si="0"/>
        <v>300700</v>
      </c>
    </row>
    <row r="46" spans="1:6" ht="120">
      <c r="A46" s="47" t="s">
        <v>219</v>
      </c>
      <c r="B46" s="146" t="s">
        <v>162</v>
      </c>
      <c r="C46" s="49" t="s">
        <v>220</v>
      </c>
      <c r="D46" s="50">
        <v>300700</v>
      </c>
      <c r="E46" s="147" t="s">
        <v>42</v>
      </c>
      <c r="F46" s="148">
        <f t="shared" si="0"/>
        <v>300700</v>
      </c>
    </row>
    <row r="47" spans="1:6" ht="30">
      <c r="A47" s="47" t="s">
        <v>221</v>
      </c>
      <c r="B47" s="146" t="s">
        <v>162</v>
      </c>
      <c r="C47" s="49" t="s">
        <v>222</v>
      </c>
      <c r="D47" s="50">
        <v>300700</v>
      </c>
      <c r="E47" s="147" t="s">
        <v>42</v>
      </c>
      <c r="F47" s="148">
        <f t="shared" si="0"/>
        <v>300700</v>
      </c>
    </row>
    <row r="48" spans="1:6" ht="30">
      <c r="A48" s="47" t="s">
        <v>223</v>
      </c>
      <c r="B48" s="146" t="s">
        <v>162</v>
      </c>
      <c r="C48" s="49" t="s">
        <v>224</v>
      </c>
      <c r="D48" s="50">
        <v>300700</v>
      </c>
      <c r="E48" s="147" t="s">
        <v>42</v>
      </c>
      <c r="F48" s="148">
        <f t="shared" si="0"/>
        <v>300700</v>
      </c>
    </row>
    <row r="49" spans="1:6" ht="31.5">
      <c r="A49" s="134" t="s">
        <v>225</v>
      </c>
      <c r="B49" s="135" t="s">
        <v>162</v>
      </c>
      <c r="C49" s="136" t="s">
        <v>226</v>
      </c>
      <c r="D49" s="137">
        <v>435300</v>
      </c>
      <c r="E49" s="138">
        <v>435038.96</v>
      </c>
      <c r="F49" s="139">
        <f t="shared" si="0"/>
        <v>261.03999999997905</v>
      </c>
    </row>
    <row r="50" spans="1:6" ht="60">
      <c r="A50" s="47" t="s">
        <v>170</v>
      </c>
      <c r="B50" s="146" t="s">
        <v>162</v>
      </c>
      <c r="C50" s="49" t="s">
        <v>227</v>
      </c>
      <c r="D50" s="50">
        <v>219400</v>
      </c>
      <c r="E50" s="147">
        <v>219265</v>
      </c>
      <c r="F50" s="148">
        <f t="shared" si="0"/>
        <v>135</v>
      </c>
    </row>
    <row r="51" spans="1:6" ht="45">
      <c r="A51" s="47" t="s">
        <v>172</v>
      </c>
      <c r="B51" s="146" t="s">
        <v>162</v>
      </c>
      <c r="C51" s="49" t="s">
        <v>228</v>
      </c>
      <c r="D51" s="50">
        <v>219400</v>
      </c>
      <c r="E51" s="147">
        <v>219265</v>
      </c>
      <c r="F51" s="148">
        <f t="shared" si="0"/>
        <v>135</v>
      </c>
    </row>
    <row r="52" spans="1:6" ht="120">
      <c r="A52" s="47" t="s">
        <v>229</v>
      </c>
      <c r="B52" s="146" t="s">
        <v>162</v>
      </c>
      <c r="C52" s="49" t="s">
        <v>230</v>
      </c>
      <c r="D52" s="50">
        <v>219400</v>
      </c>
      <c r="E52" s="147">
        <v>219265</v>
      </c>
      <c r="F52" s="148">
        <f t="shared" si="0"/>
        <v>135</v>
      </c>
    </row>
    <row r="53" spans="1:6" ht="30">
      <c r="A53" s="47" t="s">
        <v>221</v>
      </c>
      <c r="B53" s="146" t="s">
        <v>162</v>
      </c>
      <c r="C53" s="49" t="s">
        <v>231</v>
      </c>
      <c r="D53" s="50">
        <v>219400</v>
      </c>
      <c r="E53" s="147">
        <v>219265</v>
      </c>
      <c r="F53" s="148">
        <f t="shared" si="0"/>
        <v>135</v>
      </c>
    </row>
    <row r="54" spans="1:6" ht="30">
      <c r="A54" s="47" t="s">
        <v>232</v>
      </c>
      <c r="B54" s="146" t="s">
        <v>162</v>
      </c>
      <c r="C54" s="49" t="s">
        <v>233</v>
      </c>
      <c r="D54" s="50">
        <v>219400</v>
      </c>
      <c r="E54" s="147">
        <v>219265</v>
      </c>
      <c r="F54" s="148">
        <f t="shared" si="0"/>
        <v>135</v>
      </c>
    </row>
    <row r="55" spans="1:6" ht="30">
      <c r="A55" s="47" t="s">
        <v>234</v>
      </c>
      <c r="B55" s="146" t="s">
        <v>162</v>
      </c>
      <c r="C55" s="49" t="s">
        <v>235</v>
      </c>
      <c r="D55" s="50">
        <v>210200</v>
      </c>
      <c r="E55" s="147">
        <v>210153</v>
      </c>
      <c r="F55" s="148">
        <f t="shared" si="0"/>
        <v>47</v>
      </c>
    </row>
    <row r="56" spans="1:6" ht="30">
      <c r="A56" s="47" t="s">
        <v>236</v>
      </c>
      <c r="B56" s="146" t="s">
        <v>162</v>
      </c>
      <c r="C56" s="49" t="s">
        <v>237</v>
      </c>
      <c r="D56" s="50">
        <v>9200</v>
      </c>
      <c r="E56" s="147">
        <v>9112</v>
      </c>
      <c r="F56" s="148">
        <f t="shared" si="0"/>
        <v>88</v>
      </c>
    </row>
    <row r="57" spans="1:6" ht="45">
      <c r="A57" s="47" t="s">
        <v>196</v>
      </c>
      <c r="B57" s="146" t="s">
        <v>162</v>
      </c>
      <c r="C57" s="49" t="s">
        <v>238</v>
      </c>
      <c r="D57" s="50">
        <v>139600</v>
      </c>
      <c r="E57" s="147">
        <v>139574</v>
      </c>
      <c r="F57" s="148">
        <f t="shared" si="0"/>
        <v>26</v>
      </c>
    </row>
    <row r="58" spans="1:6" ht="60">
      <c r="A58" s="47" t="s">
        <v>239</v>
      </c>
      <c r="B58" s="146" t="s">
        <v>162</v>
      </c>
      <c r="C58" s="49" t="s">
        <v>240</v>
      </c>
      <c r="D58" s="50">
        <v>100600</v>
      </c>
      <c r="E58" s="147">
        <v>100574</v>
      </c>
      <c r="F58" s="148">
        <f t="shared" si="0"/>
        <v>26</v>
      </c>
    </row>
    <row r="59" spans="1:6" ht="165">
      <c r="A59" s="149" t="s">
        <v>241</v>
      </c>
      <c r="B59" s="146" t="s">
        <v>162</v>
      </c>
      <c r="C59" s="49" t="s">
        <v>242</v>
      </c>
      <c r="D59" s="50">
        <v>85000</v>
      </c>
      <c r="E59" s="147">
        <v>84974</v>
      </c>
      <c r="F59" s="148">
        <f t="shared" si="0"/>
        <v>26</v>
      </c>
    </row>
    <row r="60" spans="1:6" ht="45">
      <c r="A60" s="47" t="s">
        <v>188</v>
      </c>
      <c r="B60" s="146" t="s">
        <v>162</v>
      </c>
      <c r="C60" s="49" t="s">
        <v>243</v>
      </c>
      <c r="D60" s="50">
        <v>85000</v>
      </c>
      <c r="E60" s="147">
        <v>84974</v>
      </c>
      <c r="F60" s="148">
        <f t="shared" si="0"/>
        <v>26</v>
      </c>
    </row>
    <row r="61" spans="1:6" ht="45">
      <c r="A61" s="47" t="s">
        <v>190</v>
      </c>
      <c r="B61" s="146" t="s">
        <v>162</v>
      </c>
      <c r="C61" s="49" t="s">
        <v>244</v>
      </c>
      <c r="D61" s="50">
        <v>85000</v>
      </c>
      <c r="E61" s="147">
        <v>84974</v>
      </c>
      <c r="F61" s="148">
        <f t="shared" si="0"/>
        <v>26</v>
      </c>
    </row>
    <row r="62" spans="1:6" ht="30">
      <c r="A62" s="47" t="s">
        <v>192</v>
      </c>
      <c r="B62" s="146" t="s">
        <v>162</v>
      </c>
      <c r="C62" s="49" t="s">
        <v>245</v>
      </c>
      <c r="D62" s="50">
        <v>85000</v>
      </c>
      <c r="E62" s="147">
        <v>84974</v>
      </c>
      <c r="F62" s="148">
        <f t="shared" si="0"/>
        <v>26</v>
      </c>
    </row>
    <row r="63" spans="1:6" ht="210">
      <c r="A63" s="149" t="s">
        <v>246</v>
      </c>
      <c r="B63" s="146" t="s">
        <v>162</v>
      </c>
      <c r="C63" s="49" t="s">
        <v>247</v>
      </c>
      <c r="D63" s="50">
        <v>15600</v>
      </c>
      <c r="E63" s="147">
        <v>15600</v>
      </c>
      <c r="F63" s="148" t="str">
        <f t="shared" si="0"/>
        <v>-</v>
      </c>
    </row>
    <row r="64" spans="1:6" ht="45">
      <c r="A64" s="47" t="s">
        <v>188</v>
      </c>
      <c r="B64" s="146" t="s">
        <v>162</v>
      </c>
      <c r="C64" s="49" t="s">
        <v>248</v>
      </c>
      <c r="D64" s="50">
        <v>15600</v>
      </c>
      <c r="E64" s="147">
        <v>15600</v>
      </c>
      <c r="F64" s="148" t="str">
        <f t="shared" si="0"/>
        <v>-</v>
      </c>
    </row>
    <row r="65" spans="1:6" ht="45">
      <c r="A65" s="47" t="s">
        <v>190</v>
      </c>
      <c r="B65" s="146" t="s">
        <v>162</v>
      </c>
      <c r="C65" s="49" t="s">
        <v>249</v>
      </c>
      <c r="D65" s="50">
        <v>15600</v>
      </c>
      <c r="E65" s="147">
        <v>15600</v>
      </c>
      <c r="F65" s="148" t="str">
        <f t="shared" si="0"/>
        <v>-</v>
      </c>
    </row>
    <row r="66" spans="1:6" ht="30">
      <c r="A66" s="47" t="s">
        <v>192</v>
      </c>
      <c r="B66" s="146" t="s">
        <v>162</v>
      </c>
      <c r="C66" s="49" t="s">
        <v>250</v>
      </c>
      <c r="D66" s="50">
        <v>15600</v>
      </c>
      <c r="E66" s="147">
        <v>15600</v>
      </c>
      <c r="F66" s="148" t="str">
        <f t="shared" si="0"/>
        <v>-</v>
      </c>
    </row>
    <row r="67" spans="1:6" ht="45">
      <c r="A67" s="47" t="s">
        <v>198</v>
      </c>
      <c r="B67" s="146" t="s">
        <v>162</v>
      </c>
      <c r="C67" s="49" t="s">
        <v>251</v>
      </c>
      <c r="D67" s="50">
        <v>39000</v>
      </c>
      <c r="E67" s="147">
        <v>39000</v>
      </c>
      <c r="F67" s="148" t="str">
        <f t="shared" si="0"/>
        <v>-</v>
      </c>
    </row>
    <row r="68" spans="1:6" ht="120">
      <c r="A68" s="47" t="s">
        <v>252</v>
      </c>
      <c r="B68" s="146" t="s">
        <v>162</v>
      </c>
      <c r="C68" s="49" t="s">
        <v>253</v>
      </c>
      <c r="D68" s="50">
        <v>39000</v>
      </c>
      <c r="E68" s="147">
        <v>39000</v>
      </c>
      <c r="F68" s="148" t="str">
        <f t="shared" si="0"/>
        <v>-</v>
      </c>
    </row>
    <row r="69" spans="1:6" ht="45">
      <c r="A69" s="47" t="s">
        <v>188</v>
      </c>
      <c r="B69" s="146" t="s">
        <v>162</v>
      </c>
      <c r="C69" s="49" t="s">
        <v>254</v>
      </c>
      <c r="D69" s="50">
        <v>39000</v>
      </c>
      <c r="E69" s="147">
        <v>39000</v>
      </c>
      <c r="F69" s="148" t="str">
        <f t="shared" si="0"/>
        <v>-</v>
      </c>
    </row>
    <row r="70" spans="1:6" ht="45">
      <c r="A70" s="47" t="s">
        <v>190</v>
      </c>
      <c r="B70" s="146" t="s">
        <v>162</v>
      </c>
      <c r="C70" s="49" t="s">
        <v>255</v>
      </c>
      <c r="D70" s="50">
        <v>39000</v>
      </c>
      <c r="E70" s="147">
        <v>39000</v>
      </c>
      <c r="F70" s="148" t="str">
        <f t="shared" si="0"/>
        <v>-</v>
      </c>
    </row>
    <row r="71" spans="1:6" ht="30">
      <c r="A71" s="47" t="s">
        <v>192</v>
      </c>
      <c r="B71" s="146" t="s">
        <v>162</v>
      </c>
      <c r="C71" s="49" t="s">
        <v>256</v>
      </c>
      <c r="D71" s="50">
        <v>39000</v>
      </c>
      <c r="E71" s="147">
        <v>39000</v>
      </c>
      <c r="F71" s="148" t="str">
        <f t="shared" si="0"/>
        <v>-</v>
      </c>
    </row>
    <row r="72" spans="1:6" ht="90">
      <c r="A72" s="47" t="s">
        <v>257</v>
      </c>
      <c r="B72" s="146" t="s">
        <v>162</v>
      </c>
      <c r="C72" s="49" t="s">
        <v>258</v>
      </c>
      <c r="D72" s="50">
        <v>1000</v>
      </c>
      <c r="E72" s="147">
        <v>1000</v>
      </c>
      <c r="F72" s="148" t="str">
        <f t="shared" si="0"/>
        <v>-</v>
      </c>
    </row>
    <row r="73" spans="1:6" ht="30">
      <c r="A73" s="47" t="s">
        <v>259</v>
      </c>
      <c r="B73" s="146" t="s">
        <v>162</v>
      </c>
      <c r="C73" s="49" t="s">
        <v>260</v>
      </c>
      <c r="D73" s="50">
        <v>1000</v>
      </c>
      <c r="E73" s="147">
        <v>1000</v>
      </c>
      <c r="F73" s="148" t="str">
        <f t="shared" si="0"/>
        <v>-</v>
      </c>
    </row>
    <row r="74" spans="1:6" ht="150">
      <c r="A74" s="149" t="s">
        <v>261</v>
      </c>
      <c r="B74" s="146" t="s">
        <v>162</v>
      </c>
      <c r="C74" s="49" t="s">
        <v>262</v>
      </c>
      <c r="D74" s="50">
        <v>1000</v>
      </c>
      <c r="E74" s="147">
        <v>1000</v>
      </c>
      <c r="F74" s="148" t="str">
        <f t="shared" si="0"/>
        <v>-</v>
      </c>
    </row>
    <row r="75" spans="1:6" ht="45">
      <c r="A75" s="47" t="s">
        <v>188</v>
      </c>
      <c r="B75" s="146" t="s">
        <v>162</v>
      </c>
      <c r="C75" s="49" t="s">
        <v>263</v>
      </c>
      <c r="D75" s="50">
        <v>1000</v>
      </c>
      <c r="E75" s="147">
        <v>1000</v>
      </c>
      <c r="F75" s="148" t="str">
        <f t="shared" si="0"/>
        <v>-</v>
      </c>
    </row>
    <row r="76" spans="1:6" ht="45">
      <c r="A76" s="47" t="s">
        <v>190</v>
      </c>
      <c r="B76" s="146" t="s">
        <v>162</v>
      </c>
      <c r="C76" s="49" t="s">
        <v>264</v>
      </c>
      <c r="D76" s="50">
        <v>1000</v>
      </c>
      <c r="E76" s="147">
        <v>1000</v>
      </c>
      <c r="F76" s="148" t="str">
        <f t="shared" si="0"/>
        <v>-</v>
      </c>
    </row>
    <row r="77" spans="1:6" ht="30">
      <c r="A77" s="47" t="s">
        <v>192</v>
      </c>
      <c r="B77" s="146" t="s">
        <v>162</v>
      </c>
      <c r="C77" s="49" t="s">
        <v>265</v>
      </c>
      <c r="D77" s="50">
        <v>1000</v>
      </c>
      <c r="E77" s="147">
        <v>1000</v>
      </c>
      <c r="F77" s="148" t="str">
        <f t="shared" si="0"/>
        <v>-</v>
      </c>
    </row>
    <row r="78" spans="1:6" ht="45">
      <c r="A78" s="47" t="s">
        <v>205</v>
      </c>
      <c r="B78" s="146" t="s">
        <v>162</v>
      </c>
      <c r="C78" s="49" t="s">
        <v>266</v>
      </c>
      <c r="D78" s="50">
        <v>75300</v>
      </c>
      <c r="E78" s="147">
        <v>75199.960000000006</v>
      </c>
      <c r="F78" s="148">
        <f t="shared" si="0"/>
        <v>100.0399999999936</v>
      </c>
    </row>
    <row r="79" spans="1:6" ht="30">
      <c r="A79" s="47" t="s">
        <v>207</v>
      </c>
      <c r="B79" s="146" t="s">
        <v>162</v>
      </c>
      <c r="C79" s="49" t="s">
        <v>267</v>
      </c>
      <c r="D79" s="50">
        <v>75300</v>
      </c>
      <c r="E79" s="147">
        <v>75199.960000000006</v>
      </c>
      <c r="F79" s="148">
        <f t="shared" ref="F79:F142" si="1">IF(OR(D79="-",IF(E79="-",0,E79)&gt;=IF(D79="-",0,D79)),"-",IF(D79="-",0,D79)-IF(E79="-",0,E79))</f>
        <v>100.0399999999936</v>
      </c>
    </row>
    <row r="80" spans="1:6" ht="120">
      <c r="A80" s="47" t="s">
        <v>268</v>
      </c>
      <c r="B80" s="146" t="s">
        <v>162</v>
      </c>
      <c r="C80" s="49" t="s">
        <v>269</v>
      </c>
      <c r="D80" s="50">
        <v>20000</v>
      </c>
      <c r="E80" s="147">
        <v>20000</v>
      </c>
      <c r="F80" s="148" t="str">
        <f t="shared" si="1"/>
        <v>-</v>
      </c>
    </row>
    <row r="81" spans="1:6" ht="30">
      <c r="A81" s="47" t="s">
        <v>221</v>
      </c>
      <c r="B81" s="146" t="s">
        <v>162</v>
      </c>
      <c r="C81" s="49" t="s">
        <v>270</v>
      </c>
      <c r="D81" s="50">
        <v>20000</v>
      </c>
      <c r="E81" s="147">
        <v>20000</v>
      </c>
      <c r="F81" s="148" t="str">
        <f t="shared" si="1"/>
        <v>-</v>
      </c>
    </row>
    <row r="82" spans="1:6" ht="30">
      <c r="A82" s="47" t="s">
        <v>232</v>
      </c>
      <c r="B82" s="146" t="s">
        <v>162</v>
      </c>
      <c r="C82" s="49" t="s">
        <v>271</v>
      </c>
      <c r="D82" s="50">
        <v>20000</v>
      </c>
      <c r="E82" s="147">
        <v>20000</v>
      </c>
      <c r="F82" s="148" t="str">
        <f t="shared" si="1"/>
        <v>-</v>
      </c>
    </row>
    <row r="83" spans="1:6" ht="30">
      <c r="A83" s="47" t="s">
        <v>272</v>
      </c>
      <c r="B83" s="146" t="s">
        <v>162</v>
      </c>
      <c r="C83" s="49" t="s">
        <v>273</v>
      </c>
      <c r="D83" s="50">
        <v>20000</v>
      </c>
      <c r="E83" s="147">
        <v>20000</v>
      </c>
      <c r="F83" s="148" t="str">
        <f t="shared" si="1"/>
        <v>-</v>
      </c>
    </row>
    <row r="84" spans="1:6" ht="135">
      <c r="A84" s="149" t="s">
        <v>274</v>
      </c>
      <c r="B84" s="146" t="s">
        <v>162</v>
      </c>
      <c r="C84" s="49" t="s">
        <v>275</v>
      </c>
      <c r="D84" s="50">
        <v>5300</v>
      </c>
      <c r="E84" s="147">
        <v>5300</v>
      </c>
      <c r="F84" s="148" t="str">
        <f t="shared" si="1"/>
        <v>-</v>
      </c>
    </row>
    <row r="85" spans="1:6" ht="45">
      <c r="A85" s="47" t="s">
        <v>188</v>
      </c>
      <c r="B85" s="146" t="s">
        <v>162</v>
      </c>
      <c r="C85" s="49" t="s">
        <v>276</v>
      </c>
      <c r="D85" s="50">
        <v>5300</v>
      </c>
      <c r="E85" s="147">
        <v>5300</v>
      </c>
      <c r="F85" s="148" t="str">
        <f t="shared" si="1"/>
        <v>-</v>
      </c>
    </row>
    <row r="86" spans="1:6" ht="45">
      <c r="A86" s="47" t="s">
        <v>190</v>
      </c>
      <c r="B86" s="146" t="s">
        <v>162</v>
      </c>
      <c r="C86" s="49" t="s">
        <v>277</v>
      </c>
      <c r="D86" s="50">
        <v>5300</v>
      </c>
      <c r="E86" s="147">
        <v>5300</v>
      </c>
      <c r="F86" s="148" t="str">
        <f t="shared" si="1"/>
        <v>-</v>
      </c>
    </row>
    <row r="87" spans="1:6" ht="30">
      <c r="A87" s="47" t="s">
        <v>192</v>
      </c>
      <c r="B87" s="146" t="s">
        <v>162</v>
      </c>
      <c r="C87" s="49" t="s">
        <v>278</v>
      </c>
      <c r="D87" s="50">
        <v>5300</v>
      </c>
      <c r="E87" s="147">
        <v>5300</v>
      </c>
      <c r="F87" s="148" t="str">
        <f t="shared" si="1"/>
        <v>-</v>
      </c>
    </row>
    <row r="88" spans="1:6" ht="120">
      <c r="A88" s="149" t="s">
        <v>279</v>
      </c>
      <c r="B88" s="146" t="s">
        <v>162</v>
      </c>
      <c r="C88" s="49" t="s">
        <v>280</v>
      </c>
      <c r="D88" s="50">
        <v>11800</v>
      </c>
      <c r="E88" s="147">
        <v>11719.96</v>
      </c>
      <c r="F88" s="148">
        <f t="shared" si="1"/>
        <v>80.040000000000873</v>
      </c>
    </row>
    <row r="89" spans="1:6" ht="45">
      <c r="A89" s="47" t="s">
        <v>188</v>
      </c>
      <c r="B89" s="146" t="s">
        <v>162</v>
      </c>
      <c r="C89" s="49" t="s">
        <v>281</v>
      </c>
      <c r="D89" s="50">
        <v>11800</v>
      </c>
      <c r="E89" s="147">
        <v>11719.96</v>
      </c>
      <c r="F89" s="148">
        <f t="shared" si="1"/>
        <v>80.040000000000873</v>
      </c>
    </row>
    <row r="90" spans="1:6" ht="45">
      <c r="A90" s="47" t="s">
        <v>190</v>
      </c>
      <c r="B90" s="146" t="s">
        <v>162</v>
      </c>
      <c r="C90" s="49" t="s">
        <v>282</v>
      </c>
      <c r="D90" s="50">
        <v>11800</v>
      </c>
      <c r="E90" s="147">
        <v>11719.96</v>
      </c>
      <c r="F90" s="148">
        <f t="shared" si="1"/>
        <v>80.040000000000873</v>
      </c>
    </row>
    <row r="91" spans="1:6" ht="30">
      <c r="A91" s="47" t="s">
        <v>194</v>
      </c>
      <c r="B91" s="146" t="s">
        <v>162</v>
      </c>
      <c r="C91" s="49" t="s">
        <v>283</v>
      </c>
      <c r="D91" s="50">
        <v>11800</v>
      </c>
      <c r="E91" s="147">
        <v>11719.96</v>
      </c>
      <c r="F91" s="148">
        <f t="shared" si="1"/>
        <v>80.040000000000873</v>
      </c>
    </row>
    <row r="92" spans="1:6" ht="105">
      <c r="A92" s="47" t="s">
        <v>284</v>
      </c>
      <c r="B92" s="146" t="s">
        <v>162</v>
      </c>
      <c r="C92" s="49" t="s">
        <v>285</v>
      </c>
      <c r="D92" s="50">
        <v>38200</v>
      </c>
      <c r="E92" s="147">
        <v>38180</v>
      </c>
      <c r="F92" s="148">
        <f t="shared" si="1"/>
        <v>20</v>
      </c>
    </row>
    <row r="93" spans="1:6" ht="45">
      <c r="A93" s="47" t="s">
        <v>188</v>
      </c>
      <c r="B93" s="146" t="s">
        <v>162</v>
      </c>
      <c r="C93" s="49" t="s">
        <v>286</v>
      </c>
      <c r="D93" s="50">
        <v>38200</v>
      </c>
      <c r="E93" s="147">
        <v>38180</v>
      </c>
      <c r="F93" s="148">
        <f t="shared" si="1"/>
        <v>20</v>
      </c>
    </row>
    <row r="94" spans="1:6" ht="45">
      <c r="A94" s="47" t="s">
        <v>190</v>
      </c>
      <c r="B94" s="146" t="s">
        <v>162</v>
      </c>
      <c r="C94" s="49" t="s">
        <v>287</v>
      </c>
      <c r="D94" s="50">
        <v>38200</v>
      </c>
      <c r="E94" s="147">
        <v>38180</v>
      </c>
      <c r="F94" s="148">
        <f t="shared" si="1"/>
        <v>20</v>
      </c>
    </row>
    <row r="95" spans="1:6" ht="30">
      <c r="A95" s="47" t="s">
        <v>192</v>
      </c>
      <c r="B95" s="146" t="s">
        <v>162</v>
      </c>
      <c r="C95" s="49" t="s">
        <v>288</v>
      </c>
      <c r="D95" s="50">
        <v>38200</v>
      </c>
      <c r="E95" s="147">
        <v>38180</v>
      </c>
      <c r="F95" s="148">
        <f t="shared" si="1"/>
        <v>20</v>
      </c>
    </row>
    <row r="96" spans="1:6" ht="31.5">
      <c r="A96" s="134" t="s">
        <v>289</v>
      </c>
      <c r="B96" s="135" t="s">
        <v>162</v>
      </c>
      <c r="C96" s="136" t="s">
        <v>290</v>
      </c>
      <c r="D96" s="137">
        <v>103300</v>
      </c>
      <c r="E96" s="138">
        <v>103300</v>
      </c>
      <c r="F96" s="139" t="str">
        <f t="shared" si="1"/>
        <v>-</v>
      </c>
    </row>
    <row r="97" spans="1:6" ht="31.5">
      <c r="A97" s="134" t="s">
        <v>291</v>
      </c>
      <c r="B97" s="135" t="s">
        <v>162</v>
      </c>
      <c r="C97" s="136" t="s">
        <v>292</v>
      </c>
      <c r="D97" s="137">
        <v>103300</v>
      </c>
      <c r="E97" s="138">
        <v>103300</v>
      </c>
      <c r="F97" s="139" t="str">
        <f t="shared" si="1"/>
        <v>-</v>
      </c>
    </row>
    <row r="98" spans="1:6" ht="45">
      <c r="A98" s="47" t="s">
        <v>205</v>
      </c>
      <c r="B98" s="146" t="s">
        <v>162</v>
      </c>
      <c r="C98" s="49" t="s">
        <v>293</v>
      </c>
      <c r="D98" s="50">
        <v>103300</v>
      </c>
      <c r="E98" s="147">
        <v>103300</v>
      </c>
      <c r="F98" s="148" t="str">
        <f t="shared" si="1"/>
        <v>-</v>
      </c>
    </row>
    <row r="99" spans="1:6" ht="30">
      <c r="A99" s="47" t="s">
        <v>207</v>
      </c>
      <c r="B99" s="146" t="s">
        <v>162</v>
      </c>
      <c r="C99" s="49" t="s">
        <v>294</v>
      </c>
      <c r="D99" s="50">
        <v>103300</v>
      </c>
      <c r="E99" s="147">
        <v>103300</v>
      </c>
      <c r="F99" s="148" t="str">
        <f t="shared" si="1"/>
        <v>-</v>
      </c>
    </row>
    <row r="100" spans="1:6" ht="135">
      <c r="A100" s="149" t="s">
        <v>295</v>
      </c>
      <c r="B100" s="146" t="s">
        <v>162</v>
      </c>
      <c r="C100" s="49" t="s">
        <v>296</v>
      </c>
      <c r="D100" s="50">
        <v>103300</v>
      </c>
      <c r="E100" s="147">
        <v>103300</v>
      </c>
      <c r="F100" s="148" t="str">
        <f t="shared" si="1"/>
        <v>-</v>
      </c>
    </row>
    <row r="101" spans="1:6" ht="90">
      <c r="A101" s="47" t="s">
        <v>176</v>
      </c>
      <c r="B101" s="146" t="s">
        <v>162</v>
      </c>
      <c r="C101" s="49" t="s">
        <v>297</v>
      </c>
      <c r="D101" s="50">
        <v>103300</v>
      </c>
      <c r="E101" s="147">
        <v>103300</v>
      </c>
      <c r="F101" s="148" t="str">
        <f t="shared" si="1"/>
        <v>-</v>
      </c>
    </row>
    <row r="102" spans="1:6" ht="45">
      <c r="A102" s="47" t="s">
        <v>178</v>
      </c>
      <c r="B102" s="146" t="s">
        <v>162</v>
      </c>
      <c r="C102" s="49" t="s">
        <v>298</v>
      </c>
      <c r="D102" s="50">
        <v>103300</v>
      </c>
      <c r="E102" s="147">
        <v>103300</v>
      </c>
      <c r="F102" s="148" t="str">
        <f t="shared" si="1"/>
        <v>-</v>
      </c>
    </row>
    <row r="103" spans="1:6" ht="30">
      <c r="A103" s="47" t="s">
        <v>180</v>
      </c>
      <c r="B103" s="146" t="s">
        <v>162</v>
      </c>
      <c r="C103" s="49" t="s">
        <v>299</v>
      </c>
      <c r="D103" s="50">
        <v>79339.48</v>
      </c>
      <c r="E103" s="147">
        <v>79339.48</v>
      </c>
      <c r="F103" s="148" t="str">
        <f t="shared" si="1"/>
        <v>-</v>
      </c>
    </row>
    <row r="104" spans="1:6" ht="75">
      <c r="A104" s="47" t="s">
        <v>184</v>
      </c>
      <c r="B104" s="146" t="s">
        <v>162</v>
      </c>
      <c r="C104" s="49" t="s">
        <v>300</v>
      </c>
      <c r="D104" s="50">
        <v>23960.52</v>
      </c>
      <c r="E104" s="147">
        <v>23960.52</v>
      </c>
      <c r="F104" s="148" t="str">
        <f t="shared" si="1"/>
        <v>-</v>
      </c>
    </row>
    <row r="105" spans="1:6" ht="47.25">
      <c r="A105" s="134" t="s">
        <v>301</v>
      </c>
      <c r="B105" s="135" t="s">
        <v>162</v>
      </c>
      <c r="C105" s="136" t="s">
        <v>302</v>
      </c>
      <c r="D105" s="137">
        <v>28500</v>
      </c>
      <c r="E105" s="138">
        <v>28500</v>
      </c>
      <c r="F105" s="139" t="str">
        <f t="shared" si="1"/>
        <v>-</v>
      </c>
    </row>
    <row r="106" spans="1:6" ht="31.5">
      <c r="A106" s="134" t="s">
        <v>303</v>
      </c>
      <c r="B106" s="135" t="s">
        <v>162</v>
      </c>
      <c r="C106" s="136" t="s">
        <v>304</v>
      </c>
      <c r="D106" s="137">
        <v>28500</v>
      </c>
      <c r="E106" s="138">
        <v>28500</v>
      </c>
      <c r="F106" s="139" t="str">
        <f t="shared" si="1"/>
        <v>-</v>
      </c>
    </row>
    <row r="107" spans="1:6" ht="90">
      <c r="A107" s="47" t="s">
        <v>257</v>
      </c>
      <c r="B107" s="146" t="s">
        <v>162</v>
      </c>
      <c r="C107" s="49" t="s">
        <v>305</v>
      </c>
      <c r="D107" s="50">
        <v>28500</v>
      </c>
      <c r="E107" s="147">
        <v>28500</v>
      </c>
      <c r="F107" s="148" t="str">
        <f t="shared" si="1"/>
        <v>-</v>
      </c>
    </row>
    <row r="108" spans="1:6" ht="30">
      <c r="A108" s="47" t="s">
        <v>306</v>
      </c>
      <c r="B108" s="146" t="s">
        <v>162</v>
      </c>
      <c r="C108" s="49" t="s">
        <v>307</v>
      </c>
      <c r="D108" s="50">
        <v>27500</v>
      </c>
      <c r="E108" s="147">
        <v>27500</v>
      </c>
      <c r="F108" s="148" t="str">
        <f t="shared" si="1"/>
        <v>-</v>
      </c>
    </row>
    <row r="109" spans="1:6" ht="150">
      <c r="A109" s="149" t="s">
        <v>308</v>
      </c>
      <c r="B109" s="146" t="s">
        <v>162</v>
      </c>
      <c r="C109" s="49" t="s">
        <v>309</v>
      </c>
      <c r="D109" s="50">
        <v>27500</v>
      </c>
      <c r="E109" s="147">
        <v>27500</v>
      </c>
      <c r="F109" s="148" t="str">
        <f t="shared" si="1"/>
        <v>-</v>
      </c>
    </row>
    <row r="110" spans="1:6" ht="45">
      <c r="A110" s="47" t="s">
        <v>188</v>
      </c>
      <c r="B110" s="146" t="s">
        <v>162</v>
      </c>
      <c r="C110" s="49" t="s">
        <v>310</v>
      </c>
      <c r="D110" s="50">
        <v>27500</v>
      </c>
      <c r="E110" s="147">
        <v>27500</v>
      </c>
      <c r="F110" s="148" t="str">
        <f t="shared" si="1"/>
        <v>-</v>
      </c>
    </row>
    <row r="111" spans="1:6" ht="45">
      <c r="A111" s="47" t="s">
        <v>190</v>
      </c>
      <c r="B111" s="146" t="s">
        <v>162</v>
      </c>
      <c r="C111" s="49" t="s">
        <v>311</v>
      </c>
      <c r="D111" s="50">
        <v>27500</v>
      </c>
      <c r="E111" s="147">
        <v>27500</v>
      </c>
      <c r="F111" s="148" t="str">
        <f t="shared" si="1"/>
        <v>-</v>
      </c>
    </row>
    <row r="112" spans="1:6" ht="30">
      <c r="A112" s="47" t="s">
        <v>192</v>
      </c>
      <c r="B112" s="146" t="s">
        <v>162</v>
      </c>
      <c r="C112" s="49" t="s">
        <v>312</v>
      </c>
      <c r="D112" s="50">
        <v>27500</v>
      </c>
      <c r="E112" s="147">
        <v>27500</v>
      </c>
      <c r="F112" s="148" t="str">
        <f t="shared" si="1"/>
        <v>-</v>
      </c>
    </row>
    <row r="113" spans="1:6" ht="30">
      <c r="A113" s="47" t="s">
        <v>313</v>
      </c>
      <c r="B113" s="146" t="s">
        <v>162</v>
      </c>
      <c r="C113" s="49" t="s">
        <v>314</v>
      </c>
      <c r="D113" s="50">
        <v>1000</v>
      </c>
      <c r="E113" s="147">
        <v>1000</v>
      </c>
      <c r="F113" s="148" t="str">
        <f t="shared" si="1"/>
        <v>-</v>
      </c>
    </row>
    <row r="114" spans="1:6" ht="135">
      <c r="A114" s="149" t="s">
        <v>315</v>
      </c>
      <c r="B114" s="146" t="s">
        <v>162</v>
      </c>
      <c r="C114" s="49" t="s">
        <v>316</v>
      </c>
      <c r="D114" s="50">
        <v>1000</v>
      </c>
      <c r="E114" s="147">
        <v>1000</v>
      </c>
      <c r="F114" s="148" t="str">
        <f t="shared" si="1"/>
        <v>-</v>
      </c>
    </row>
    <row r="115" spans="1:6" ht="45">
      <c r="A115" s="47" t="s">
        <v>188</v>
      </c>
      <c r="B115" s="146" t="s">
        <v>162</v>
      </c>
      <c r="C115" s="49" t="s">
        <v>317</v>
      </c>
      <c r="D115" s="50">
        <v>1000</v>
      </c>
      <c r="E115" s="147">
        <v>1000</v>
      </c>
      <c r="F115" s="148" t="str">
        <f t="shared" si="1"/>
        <v>-</v>
      </c>
    </row>
    <row r="116" spans="1:6" ht="45">
      <c r="A116" s="47" t="s">
        <v>190</v>
      </c>
      <c r="B116" s="146" t="s">
        <v>162</v>
      </c>
      <c r="C116" s="49" t="s">
        <v>318</v>
      </c>
      <c r="D116" s="50">
        <v>1000</v>
      </c>
      <c r="E116" s="147">
        <v>1000</v>
      </c>
      <c r="F116" s="148" t="str">
        <f t="shared" si="1"/>
        <v>-</v>
      </c>
    </row>
    <row r="117" spans="1:6" ht="30">
      <c r="A117" s="47" t="s">
        <v>192</v>
      </c>
      <c r="B117" s="146" t="s">
        <v>162</v>
      </c>
      <c r="C117" s="49" t="s">
        <v>319</v>
      </c>
      <c r="D117" s="50">
        <v>1000</v>
      </c>
      <c r="E117" s="147">
        <v>1000</v>
      </c>
      <c r="F117" s="148" t="str">
        <f t="shared" si="1"/>
        <v>-</v>
      </c>
    </row>
    <row r="118" spans="1:6" ht="31.5">
      <c r="A118" s="134" t="s">
        <v>320</v>
      </c>
      <c r="B118" s="135" t="s">
        <v>162</v>
      </c>
      <c r="C118" s="136" t="s">
        <v>321</v>
      </c>
      <c r="D118" s="137">
        <v>6816400</v>
      </c>
      <c r="E118" s="138">
        <v>6816374.96</v>
      </c>
      <c r="F118" s="139">
        <f t="shared" si="1"/>
        <v>25.040000000037253</v>
      </c>
    </row>
    <row r="119" spans="1:6" ht="31.5">
      <c r="A119" s="134" t="s">
        <v>322</v>
      </c>
      <c r="B119" s="135" t="s">
        <v>162</v>
      </c>
      <c r="C119" s="136" t="s">
        <v>323</v>
      </c>
      <c r="D119" s="137">
        <v>6810400</v>
      </c>
      <c r="E119" s="138">
        <v>6810374.96</v>
      </c>
      <c r="F119" s="139">
        <f t="shared" si="1"/>
        <v>25.040000000037253</v>
      </c>
    </row>
    <row r="120" spans="1:6" ht="45">
      <c r="A120" s="47" t="s">
        <v>324</v>
      </c>
      <c r="B120" s="146" t="s">
        <v>162</v>
      </c>
      <c r="C120" s="49" t="s">
        <v>325</v>
      </c>
      <c r="D120" s="50">
        <v>6810400</v>
      </c>
      <c r="E120" s="147">
        <v>6810374.96</v>
      </c>
      <c r="F120" s="148">
        <f t="shared" si="1"/>
        <v>25.040000000037253</v>
      </c>
    </row>
    <row r="121" spans="1:6" ht="45">
      <c r="A121" s="47" t="s">
        <v>326</v>
      </c>
      <c r="B121" s="146" t="s">
        <v>162</v>
      </c>
      <c r="C121" s="49" t="s">
        <v>327</v>
      </c>
      <c r="D121" s="50">
        <v>6752100</v>
      </c>
      <c r="E121" s="147">
        <v>6752100</v>
      </c>
      <c r="F121" s="148" t="str">
        <f t="shared" si="1"/>
        <v>-</v>
      </c>
    </row>
    <row r="122" spans="1:6" ht="150">
      <c r="A122" s="149" t="s">
        <v>328</v>
      </c>
      <c r="B122" s="146" t="s">
        <v>162</v>
      </c>
      <c r="C122" s="49" t="s">
        <v>329</v>
      </c>
      <c r="D122" s="50">
        <v>6752100</v>
      </c>
      <c r="E122" s="147">
        <v>6752100</v>
      </c>
      <c r="F122" s="148" t="str">
        <f t="shared" si="1"/>
        <v>-</v>
      </c>
    </row>
    <row r="123" spans="1:6" ht="45">
      <c r="A123" s="47" t="s">
        <v>188</v>
      </c>
      <c r="B123" s="146" t="s">
        <v>162</v>
      </c>
      <c r="C123" s="49" t="s">
        <v>330</v>
      </c>
      <c r="D123" s="50">
        <v>6752100</v>
      </c>
      <c r="E123" s="147">
        <v>6752100</v>
      </c>
      <c r="F123" s="148" t="str">
        <f t="shared" si="1"/>
        <v>-</v>
      </c>
    </row>
    <row r="124" spans="1:6" ht="45">
      <c r="A124" s="47" t="s">
        <v>190</v>
      </c>
      <c r="B124" s="146" t="s">
        <v>162</v>
      </c>
      <c r="C124" s="49" t="s">
        <v>331</v>
      </c>
      <c r="D124" s="50">
        <v>6752100</v>
      </c>
      <c r="E124" s="147">
        <v>6752100</v>
      </c>
      <c r="F124" s="148" t="str">
        <f t="shared" si="1"/>
        <v>-</v>
      </c>
    </row>
    <row r="125" spans="1:6" ht="30">
      <c r="A125" s="47" t="s">
        <v>192</v>
      </c>
      <c r="B125" s="146" t="s">
        <v>162</v>
      </c>
      <c r="C125" s="49" t="s">
        <v>332</v>
      </c>
      <c r="D125" s="50">
        <v>6752100</v>
      </c>
      <c r="E125" s="147">
        <v>6752100</v>
      </c>
      <c r="F125" s="148" t="str">
        <f t="shared" si="1"/>
        <v>-</v>
      </c>
    </row>
    <row r="126" spans="1:6" ht="60">
      <c r="A126" s="47" t="s">
        <v>333</v>
      </c>
      <c r="B126" s="146" t="s">
        <v>162</v>
      </c>
      <c r="C126" s="49" t="s">
        <v>334</v>
      </c>
      <c r="D126" s="50">
        <v>58300</v>
      </c>
      <c r="E126" s="147">
        <v>58274.96</v>
      </c>
      <c r="F126" s="148">
        <f t="shared" si="1"/>
        <v>25.040000000000873</v>
      </c>
    </row>
    <row r="127" spans="1:6" ht="120">
      <c r="A127" s="47" t="s">
        <v>335</v>
      </c>
      <c r="B127" s="146" t="s">
        <v>162</v>
      </c>
      <c r="C127" s="49" t="s">
        <v>336</v>
      </c>
      <c r="D127" s="50">
        <v>58300</v>
      </c>
      <c r="E127" s="147">
        <v>58274.96</v>
      </c>
      <c r="F127" s="148">
        <f t="shared" si="1"/>
        <v>25.040000000000873</v>
      </c>
    </row>
    <row r="128" spans="1:6" ht="45">
      <c r="A128" s="47" t="s">
        <v>188</v>
      </c>
      <c r="B128" s="146" t="s">
        <v>162</v>
      </c>
      <c r="C128" s="49" t="s">
        <v>337</v>
      </c>
      <c r="D128" s="50">
        <v>58300</v>
      </c>
      <c r="E128" s="147">
        <v>58274.96</v>
      </c>
      <c r="F128" s="148">
        <f t="shared" si="1"/>
        <v>25.040000000000873</v>
      </c>
    </row>
    <row r="129" spans="1:6" ht="45">
      <c r="A129" s="47" t="s">
        <v>190</v>
      </c>
      <c r="B129" s="146" t="s">
        <v>162</v>
      </c>
      <c r="C129" s="49" t="s">
        <v>338</v>
      </c>
      <c r="D129" s="50">
        <v>58300</v>
      </c>
      <c r="E129" s="147">
        <v>58274.96</v>
      </c>
      <c r="F129" s="148">
        <f t="shared" si="1"/>
        <v>25.040000000000873</v>
      </c>
    </row>
    <row r="130" spans="1:6" ht="30">
      <c r="A130" s="47" t="s">
        <v>192</v>
      </c>
      <c r="B130" s="146" t="s">
        <v>162</v>
      </c>
      <c r="C130" s="49" t="s">
        <v>339</v>
      </c>
      <c r="D130" s="50">
        <v>58300</v>
      </c>
      <c r="E130" s="147">
        <v>58274.96</v>
      </c>
      <c r="F130" s="148">
        <f t="shared" si="1"/>
        <v>25.040000000000873</v>
      </c>
    </row>
    <row r="131" spans="1:6" ht="31.5">
      <c r="A131" s="134" t="s">
        <v>340</v>
      </c>
      <c r="B131" s="135" t="s">
        <v>162</v>
      </c>
      <c r="C131" s="136" t="s">
        <v>341</v>
      </c>
      <c r="D131" s="137">
        <v>6000</v>
      </c>
      <c r="E131" s="138">
        <v>6000</v>
      </c>
      <c r="F131" s="139" t="str">
        <f t="shared" si="1"/>
        <v>-</v>
      </c>
    </row>
    <row r="132" spans="1:6" ht="45">
      <c r="A132" s="47" t="s">
        <v>205</v>
      </c>
      <c r="B132" s="146" t="s">
        <v>162</v>
      </c>
      <c r="C132" s="49" t="s">
        <v>342</v>
      </c>
      <c r="D132" s="50">
        <v>6000</v>
      </c>
      <c r="E132" s="147">
        <v>6000</v>
      </c>
      <c r="F132" s="148" t="str">
        <f t="shared" si="1"/>
        <v>-</v>
      </c>
    </row>
    <row r="133" spans="1:6" ht="30">
      <c r="A133" s="47" t="s">
        <v>207</v>
      </c>
      <c r="B133" s="146" t="s">
        <v>162</v>
      </c>
      <c r="C133" s="49" t="s">
        <v>343</v>
      </c>
      <c r="D133" s="50">
        <v>6000</v>
      </c>
      <c r="E133" s="147">
        <v>6000</v>
      </c>
      <c r="F133" s="148" t="str">
        <f t="shared" si="1"/>
        <v>-</v>
      </c>
    </row>
    <row r="134" spans="1:6" ht="135">
      <c r="A134" s="149" t="s">
        <v>344</v>
      </c>
      <c r="B134" s="146" t="s">
        <v>162</v>
      </c>
      <c r="C134" s="49" t="s">
        <v>345</v>
      </c>
      <c r="D134" s="50">
        <v>6000</v>
      </c>
      <c r="E134" s="147">
        <v>6000</v>
      </c>
      <c r="F134" s="148" t="str">
        <f t="shared" si="1"/>
        <v>-</v>
      </c>
    </row>
    <row r="135" spans="1:6" ht="45">
      <c r="A135" s="47" t="s">
        <v>188</v>
      </c>
      <c r="B135" s="146" t="s">
        <v>162</v>
      </c>
      <c r="C135" s="49" t="s">
        <v>346</v>
      </c>
      <c r="D135" s="50">
        <v>6000</v>
      </c>
      <c r="E135" s="147">
        <v>6000</v>
      </c>
      <c r="F135" s="148" t="str">
        <f t="shared" si="1"/>
        <v>-</v>
      </c>
    </row>
    <row r="136" spans="1:6" ht="45">
      <c r="A136" s="47" t="s">
        <v>190</v>
      </c>
      <c r="B136" s="146" t="s">
        <v>162</v>
      </c>
      <c r="C136" s="49" t="s">
        <v>347</v>
      </c>
      <c r="D136" s="50">
        <v>6000</v>
      </c>
      <c r="E136" s="147">
        <v>6000</v>
      </c>
      <c r="F136" s="148" t="str">
        <f t="shared" si="1"/>
        <v>-</v>
      </c>
    </row>
    <row r="137" spans="1:6" ht="30">
      <c r="A137" s="47" t="s">
        <v>192</v>
      </c>
      <c r="B137" s="146" t="s">
        <v>162</v>
      </c>
      <c r="C137" s="49" t="s">
        <v>348</v>
      </c>
      <c r="D137" s="50">
        <v>6000</v>
      </c>
      <c r="E137" s="147">
        <v>6000</v>
      </c>
      <c r="F137" s="148" t="str">
        <f t="shared" si="1"/>
        <v>-</v>
      </c>
    </row>
    <row r="138" spans="1:6" ht="31.5">
      <c r="A138" s="134" t="s">
        <v>349</v>
      </c>
      <c r="B138" s="135" t="s">
        <v>162</v>
      </c>
      <c r="C138" s="136" t="s">
        <v>350</v>
      </c>
      <c r="D138" s="137">
        <v>24000200</v>
      </c>
      <c r="E138" s="138">
        <v>23976787.920000002</v>
      </c>
      <c r="F138" s="139">
        <f t="shared" si="1"/>
        <v>23412.079999998212</v>
      </c>
    </row>
    <row r="139" spans="1:6" ht="31.5">
      <c r="A139" s="134" t="s">
        <v>351</v>
      </c>
      <c r="B139" s="135" t="s">
        <v>162</v>
      </c>
      <c r="C139" s="136" t="s">
        <v>352</v>
      </c>
      <c r="D139" s="137">
        <v>20500</v>
      </c>
      <c r="E139" s="138">
        <v>20402.52</v>
      </c>
      <c r="F139" s="139">
        <f t="shared" si="1"/>
        <v>97.479999999999563</v>
      </c>
    </row>
    <row r="140" spans="1:6" ht="60">
      <c r="A140" s="47" t="s">
        <v>353</v>
      </c>
      <c r="B140" s="146" t="s">
        <v>162</v>
      </c>
      <c r="C140" s="49" t="s">
        <v>354</v>
      </c>
      <c r="D140" s="50">
        <v>20500</v>
      </c>
      <c r="E140" s="147">
        <v>20402.52</v>
      </c>
      <c r="F140" s="148">
        <f t="shared" si="1"/>
        <v>97.479999999999563</v>
      </c>
    </row>
    <row r="141" spans="1:6" ht="45">
      <c r="A141" s="47" t="s">
        <v>355</v>
      </c>
      <c r="B141" s="146" t="s">
        <v>162</v>
      </c>
      <c r="C141" s="49" t="s">
        <v>356</v>
      </c>
      <c r="D141" s="50">
        <v>20500</v>
      </c>
      <c r="E141" s="147">
        <v>20402.52</v>
      </c>
      <c r="F141" s="148">
        <f t="shared" si="1"/>
        <v>97.479999999999563</v>
      </c>
    </row>
    <row r="142" spans="1:6" ht="180">
      <c r="A142" s="149" t="s">
        <v>357</v>
      </c>
      <c r="B142" s="146" t="s">
        <v>162</v>
      </c>
      <c r="C142" s="49" t="s">
        <v>358</v>
      </c>
      <c r="D142" s="50">
        <v>20500</v>
      </c>
      <c r="E142" s="147">
        <v>20402.52</v>
      </c>
      <c r="F142" s="148">
        <f t="shared" si="1"/>
        <v>97.479999999999563</v>
      </c>
    </row>
    <row r="143" spans="1:6" ht="45">
      <c r="A143" s="47" t="s">
        <v>188</v>
      </c>
      <c r="B143" s="146" t="s">
        <v>162</v>
      </c>
      <c r="C143" s="49" t="s">
        <v>359</v>
      </c>
      <c r="D143" s="50">
        <v>20500</v>
      </c>
      <c r="E143" s="147">
        <v>20402.52</v>
      </c>
      <c r="F143" s="148">
        <f t="shared" ref="F143:F206" si="2">IF(OR(D143="-",IF(E143="-",0,E143)&gt;=IF(D143="-",0,D143)),"-",IF(D143="-",0,D143)-IF(E143="-",0,E143))</f>
        <v>97.479999999999563</v>
      </c>
    </row>
    <row r="144" spans="1:6" ht="45">
      <c r="A144" s="47" t="s">
        <v>190</v>
      </c>
      <c r="B144" s="146" t="s">
        <v>162</v>
      </c>
      <c r="C144" s="49" t="s">
        <v>360</v>
      </c>
      <c r="D144" s="50">
        <v>20500</v>
      </c>
      <c r="E144" s="147">
        <v>20402.52</v>
      </c>
      <c r="F144" s="148">
        <f t="shared" si="2"/>
        <v>97.479999999999563</v>
      </c>
    </row>
    <row r="145" spans="1:6" ht="30">
      <c r="A145" s="47" t="s">
        <v>192</v>
      </c>
      <c r="B145" s="146" t="s">
        <v>162</v>
      </c>
      <c r="C145" s="49" t="s">
        <v>361</v>
      </c>
      <c r="D145" s="50">
        <v>20500</v>
      </c>
      <c r="E145" s="147">
        <v>20402.52</v>
      </c>
      <c r="F145" s="148">
        <f t="shared" si="2"/>
        <v>97.479999999999563</v>
      </c>
    </row>
    <row r="146" spans="1:6" ht="31.5">
      <c r="A146" s="134" t="s">
        <v>362</v>
      </c>
      <c r="B146" s="135" t="s">
        <v>162</v>
      </c>
      <c r="C146" s="136" t="s">
        <v>363</v>
      </c>
      <c r="D146" s="137">
        <v>20473500</v>
      </c>
      <c r="E146" s="138">
        <v>20470548.239999998</v>
      </c>
      <c r="F146" s="139">
        <f t="shared" si="2"/>
        <v>2951.7600000016391</v>
      </c>
    </row>
    <row r="147" spans="1:6" ht="60">
      <c r="A147" s="47" t="s">
        <v>353</v>
      </c>
      <c r="B147" s="146" t="s">
        <v>162</v>
      </c>
      <c r="C147" s="49" t="s">
        <v>364</v>
      </c>
      <c r="D147" s="50">
        <v>20473500</v>
      </c>
      <c r="E147" s="147">
        <v>20470548.239999998</v>
      </c>
      <c r="F147" s="148">
        <f t="shared" si="2"/>
        <v>2951.7600000016391</v>
      </c>
    </row>
    <row r="148" spans="1:6" ht="45">
      <c r="A148" s="47" t="s">
        <v>355</v>
      </c>
      <c r="B148" s="146" t="s">
        <v>162</v>
      </c>
      <c r="C148" s="49" t="s">
        <v>365</v>
      </c>
      <c r="D148" s="50">
        <v>20473500</v>
      </c>
      <c r="E148" s="147">
        <v>20470548.239999998</v>
      </c>
      <c r="F148" s="148">
        <f t="shared" si="2"/>
        <v>2951.7600000016391</v>
      </c>
    </row>
    <row r="149" spans="1:6" ht="135">
      <c r="A149" s="149" t="s">
        <v>366</v>
      </c>
      <c r="B149" s="146" t="s">
        <v>162</v>
      </c>
      <c r="C149" s="49" t="s">
        <v>367</v>
      </c>
      <c r="D149" s="50">
        <v>35900</v>
      </c>
      <c r="E149" s="147">
        <v>33173.1</v>
      </c>
      <c r="F149" s="148">
        <f t="shared" si="2"/>
        <v>2726.9000000000015</v>
      </c>
    </row>
    <row r="150" spans="1:6" ht="45">
      <c r="A150" s="47" t="s">
        <v>188</v>
      </c>
      <c r="B150" s="146" t="s">
        <v>162</v>
      </c>
      <c r="C150" s="49" t="s">
        <v>368</v>
      </c>
      <c r="D150" s="50">
        <v>35900</v>
      </c>
      <c r="E150" s="147">
        <v>33173.1</v>
      </c>
      <c r="F150" s="148">
        <f t="shared" si="2"/>
        <v>2726.9000000000015</v>
      </c>
    </row>
    <row r="151" spans="1:6" ht="45">
      <c r="A151" s="47" t="s">
        <v>190</v>
      </c>
      <c r="B151" s="146" t="s">
        <v>162</v>
      </c>
      <c r="C151" s="49" t="s">
        <v>369</v>
      </c>
      <c r="D151" s="50">
        <v>35900</v>
      </c>
      <c r="E151" s="147">
        <v>33173.1</v>
      </c>
      <c r="F151" s="148">
        <f t="shared" si="2"/>
        <v>2726.9000000000015</v>
      </c>
    </row>
    <row r="152" spans="1:6" ht="30">
      <c r="A152" s="47" t="s">
        <v>192</v>
      </c>
      <c r="B152" s="146" t="s">
        <v>162</v>
      </c>
      <c r="C152" s="49" t="s">
        <v>370</v>
      </c>
      <c r="D152" s="50">
        <v>35900</v>
      </c>
      <c r="E152" s="147">
        <v>33173.1</v>
      </c>
      <c r="F152" s="148">
        <f t="shared" si="2"/>
        <v>2726.9000000000015</v>
      </c>
    </row>
    <row r="153" spans="1:6" ht="165">
      <c r="A153" s="149" t="s">
        <v>371</v>
      </c>
      <c r="B153" s="146" t="s">
        <v>162</v>
      </c>
      <c r="C153" s="49" t="s">
        <v>372</v>
      </c>
      <c r="D153" s="50">
        <v>273900</v>
      </c>
      <c r="E153" s="147">
        <v>273845.3</v>
      </c>
      <c r="F153" s="148">
        <f t="shared" si="2"/>
        <v>54.700000000011642</v>
      </c>
    </row>
    <row r="154" spans="1:6" ht="45">
      <c r="A154" s="47" t="s">
        <v>373</v>
      </c>
      <c r="B154" s="146" t="s">
        <v>162</v>
      </c>
      <c r="C154" s="49" t="s">
        <v>374</v>
      </c>
      <c r="D154" s="50">
        <v>273900</v>
      </c>
      <c r="E154" s="147">
        <v>273845.3</v>
      </c>
      <c r="F154" s="148">
        <f t="shared" si="2"/>
        <v>54.700000000011642</v>
      </c>
    </row>
    <row r="155" spans="1:6" ht="30">
      <c r="A155" s="47" t="s">
        <v>375</v>
      </c>
      <c r="B155" s="146" t="s">
        <v>162</v>
      </c>
      <c r="C155" s="49" t="s">
        <v>376</v>
      </c>
      <c r="D155" s="50">
        <v>273900</v>
      </c>
      <c r="E155" s="147">
        <v>273845.3</v>
      </c>
      <c r="F155" s="148">
        <f t="shared" si="2"/>
        <v>54.700000000011642</v>
      </c>
    </row>
    <row r="156" spans="1:6" ht="60">
      <c r="A156" s="47" t="s">
        <v>377</v>
      </c>
      <c r="B156" s="146" t="s">
        <v>162</v>
      </c>
      <c r="C156" s="49" t="s">
        <v>378</v>
      </c>
      <c r="D156" s="50">
        <v>273900</v>
      </c>
      <c r="E156" s="147">
        <v>273845.3</v>
      </c>
      <c r="F156" s="148">
        <f t="shared" si="2"/>
        <v>54.700000000011642</v>
      </c>
    </row>
    <row r="157" spans="1:6" ht="180">
      <c r="A157" s="149" t="s">
        <v>379</v>
      </c>
      <c r="B157" s="146" t="s">
        <v>162</v>
      </c>
      <c r="C157" s="49" t="s">
        <v>380</v>
      </c>
      <c r="D157" s="50">
        <v>20163700</v>
      </c>
      <c r="E157" s="147">
        <v>20163529.84</v>
      </c>
      <c r="F157" s="148">
        <f t="shared" si="2"/>
        <v>170.16000000014901</v>
      </c>
    </row>
    <row r="158" spans="1:6" ht="45">
      <c r="A158" s="47" t="s">
        <v>373</v>
      </c>
      <c r="B158" s="146" t="s">
        <v>162</v>
      </c>
      <c r="C158" s="49" t="s">
        <v>381</v>
      </c>
      <c r="D158" s="50">
        <v>20163700</v>
      </c>
      <c r="E158" s="147">
        <v>20163529.84</v>
      </c>
      <c r="F158" s="148">
        <f t="shared" si="2"/>
        <v>170.16000000014901</v>
      </c>
    </row>
    <row r="159" spans="1:6" ht="30">
      <c r="A159" s="47" t="s">
        <v>375</v>
      </c>
      <c r="B159" s="146" t="s">
        <v>162</v>
      </c>
      <c r="C159" s="49" t="s">
        <v>382</v>
      </c>
      <c r="D159" s="50">
        <v>20163700</v>
      </c>
      <c r="E159" s="147">
        <v>20163529.84</v>
      </c>
      <c r="F159" s="148">
        <f t="shared" si="2"/>
        <v>170.16000000014901</v>
      </c>
    </row>
    <row r="160" spans="1:6" ht="60">
      <c r="A160" s="47" t="s">
        <v>377</v>
      </c>
      <c r="B160" s="146" t="s">
        <v>162</v>
      </c>
      <c r="C160" s="49" t="s">
        <v>383</v>
      </c>
      <c r="D160" s="50">
        <v>20163700</v>
      </c>
      <c r="E160" s="147">
        <v>20163529.84</v>
      </c>
      <c r="F160" s="148">
        <f t="shared" si="2"/>
        <v>170.16000000014901</v>
      </c>
    </row>
    <row r="161" spans="1:6" ht="31.5">
      <c r="A161" s="134" t="s">
        <v>384</v>
      </c>
      <c r="B161" s="135" t="s">
        <v>162</v>
      </c>
      <c r="C161" s="136" t="s">
        <v>385</v>
      </c>
      <c r="D161" s="137">
        <v>3506200</v>
      </c>
      <c r="E161" s="138">
        <v>3485837.16</v>
      </c>
      <c r="F161" s="139">
        <f t="shared" si="2"/>
        <v>20362.839999999851</v>
      </c>
    </row>
    <row r="162" spans="1:6" ht="60">
      <c r="A162" s="47" t="s">
        <v>353</v>
      </c>
      <c r="B162" s="146" t="s">
        <v>162</v>
      </c>
      <c r="C162" s="49" t="s">
        <v>386</v>
      </c>
      <c r="D162" s="50">
        <v>3506200</v>
      </c>
      <c r="E162" s="147">
        <v>3485837.16</v>
      </c>
      <c r="F162" s="148">
        <f t="shared" si="2"/>
        <v>20362.839999999851</v>
      </c>
    </row>
    <row r="163" spans="1:6" ht="45">
      <c r="A163" s="47" t="s">
        <v>387</v>
      </c>
      <c r="B163" s="146" t="s">
        <v>162</v>
      </c>
      <c r="C163" s="49" t="s">
        <v>388</v>
      </c>
      <c r="D163" s="50">
        <v>3506200</v>
      </c>
      <c r="E163" s="147">
        <v>3485837.16</v>
      </c>
      <c r="F163" s="148">
        <f t="shared" si="2"/>
        <v>20362.839999999851</v>
      </c>
    </row>
    <row r="164" spans="1:6" ht="120">
      <c r="A164" s="47" t="s">
        <v>389</v>
      </c>
      <c r="B164" s="146" t="s">
        <v>162</v>
      </c>
      <c r="C164" s="49" t="s">
        <v>390</v>
      </c>
      <c r="D164" s="50">
        <v>420000</v>
      </c>
      <c r="E164" s="147">
        <v>399940.85</v>
      </c>
      <c r="F164" s="148">
        <f t="shared" si="2"/>
        <v>20059.150000000023</v>
      </c>
    </row>
    <row r="165" spans="1:6" ht="45">
      <c r="A165" s="47" t="s">
        <v>188</v>
      </c>
      <c r="B165" s="146" t="s">
        <v>162</v>
      </c>
      <c r="C165" s="49" t="s">
        <v>391</v>
      </c>
      <c r="D165" s="50">
        <v>420000</v>
      </c>
      <c r="E165" s="147">
        <v>399940.85</v>
      </c>
      <c r="F165" s="148">
        <f t="shared" si="2"/>
        <v>20059.150000000023</v>
      </c>
    </row>
    <row r="166" spans="1:6" ht="45">
      <c r="A166" s="47" t="s">
        <v>190</v>
      </c>
      <c r="B166" s="146" t="s">
        <v>162</v>
      </c>
      <c r="C166" s="49" t="s">
        <v>392</v>
      </c>
      <c r="D166" s="50">
        <v>420000</v>
      </c>
      <c r="E166" s="147">
        <v>399940.85</v>
      </c>
      <c r="F166" s="148">
        <f t="shared" si="2"/>
        <v>20059.150000000023</v>
      </c>
    </row>
    <row r="167" spans="1:6" ht="30">
      <c r="A167" s="47" t="s">
        <v>194</v>
      </c>
      <c r="B167" s="146" t="s">
        <v>162</v>
      </c>
      <c r="C167" s="49" t="s">
        <v>393</v>
      </c>
      <c r="D167" s="50">
        <v>420000</v>
      </c>
      <c r="E167" s="147">
        <v>399940.85</v>
      </c>
      <c r="F167" s="148">
        <f t="shared" si="2"/>
        <v>20059.150000000023</v>
      </c>
    </row>
    <row r="168" spans="1:6" ht="135">
      <c r="A168" s="149" t="s">
        <v>394</v>
      </c>
      <c r="B168" s="146" t="s">
        <v>162</v>
      </c>
      <c r="C168" s="49" t="s">
        <v>395</v>
      </c>
      <c r="D168" s="50">
        <v>281600</v>
      </c>
      <c r="E168" s="147">
        <v>281600</v>
      </c>
      <c r="F168" s="148" t="str">
        <f t="shared" si="2"/>
        <v>-</v>
      </c>
    </row>
    <row r="169" spans="1:6" ht="45">
      <c r="A169" s="47" t="s">
        <v>188</v>
      </c>
      <c r="B169" s="146" t="s">
        <v>162</v>
      </c>
      <c r="C169" s="49" t="s">
        <v>396</v>
      </c>
      <c r="D169" s="50">
        <v>281600</v>
      </c>
      <c r="E169" s="147">
        <v>281600</v>
      </c>
      <c r="F169" s="148" t="str">
        <f t="shared" si="2"/>
        <v>-</v>
      </c>
    </row>
    <row r="170" spans="1:6" ht="45">
      <c r="A170" s="47" t="s">
        <v>190</v>
      </c>
      <c r="B170" s="146" t="s">
        <v>162</v>
      </c>
      <c r="C170" s="49" t="s">
        <v>397</v>
      </c>
      <c r="D170" s="50">
        <v>281600</v>
      </c>
      <c r="E170" s="147">
        <v>281600</v>
      </c>
      <c r="F170" s="148" t="str">
        <f t="shared" si="2"/>
        <v>-</v>
      </c>
    </row>
    <row r="171" spans="1:6" ht="30">
      <c r="A171" s="47" t="s">
        <v>192</v>
      </c>
      <c r="B171" s="146" t="s">
        <v>162</v>
      </c>
      <c r="C171" s="49" t="s">
        <v>398</v>
      </c>
      <c r="D171" s="50">
        <v>281600</v>
      </c>
      <c r="E171" s="147">
        <v>281600</v>
      </c>
      <c r="F171" s="148" t="str">
        <f t="shared" si="2"/>
        <v>-</v>
      </c>
    </row>
    <row r="172" spans="1:6" ht="135">
      <c r="A172" s="149" t="s">
        <v>399</v>
      </c>
      <c r="B172" s="146" t="s">
        <v>162</v>
      </c>
      <c r="C172" s="49" t="s">
        <v>400</v>
      </c>
      <c r="D172" s="50">
        <v>1304200</v>
      </c>
      <c r="E172" s="147">
        <v>1304051.81</v>
      </c>
      <c r="F172" s="148">
        <f t="shared" si="2"/>
        <v>148.18999999994412</v>
      </c>
    </row>
    <row r="173" spans="1:6" ht="45">
      <c r="A173" s="47" t="s">
        <v>188</v>
      </c>
      <c r="B173" s="146" t="s">
        <v>162</v>
      </c>
      <c r="C173" s="49" t="s">
        <v>401</v>
      </c>
      <c r="D173" s="50">
        <v>1304200</v>
      </c>
      <c r="E173" s="147">
        <v>1304051.81</v>
      </c>
      <c r="F173" s="148">
        <f t="shared" si="2"/>
        <v>148.18999999994412</v>
      </c>
    </row>
    <row r="174" spans="1:6" ht="45">
      <c r="A174" s="47" t="s">
        <v>190</v>
      </c>
      <c r="B174" s="146" t="s">
        <v>162</v>
      </c>
      <c r="C174" s="49" t="s">
        <v>402</v>
      </c>
      <c r="D174" s="50">
        <v>1304200</v>
      </c>
      <c r="E174" s="147">
        <v>1304051.81</v>
      </c>
      <c r="F174" s="148">
        <f t="shared" si="2"/>
        <v>148.18999999994412</v>
      </c>
    </row>
    <row r="175" spans="1:6" ht="30">
      <c r="A175" s="47" t="s">
        <v>192</v>
      </c>
      <c r="B175" s="146" t="s">
        <v>162</v>
      </c>
      <c r="C175" s="49" t="s">
        <v>403</v>
      </c>
      <c r="D175" s="50">
        <v>1304200</v>
      </c>
      <c r="E175" s="147">
        <v>1304051.81</v>
      </c>
      <c r="F175" s="148">
        <f t="shared" si="2"/>
        <v>148.18999999994412</v>
      </c>
    </row>
    <row r="176" spans="1:6" ht="120">
      <c r="A176" s="149" t="s">
        <v>404</v>
      </c>
      <c r="B176" s="146" t="s">
        <v>162</v>
      </c>
      <c r="C176" s="49" t="s">
        <v>405</v>
      </c>
      <c r="D176" s="50">
        <v>285700</v>
      </c>
      <c r="E176" s="147">
        <v>285622.5</v>
      </c>
      <c r="F176" s="148">
        <f t="shared" si="2"/>
        <v>77.5</v>
      </c>
    </row>
    <row r="177" spans="1:6" ht="45">
      <c r="A177" s="47" t="s">
        <v>188</v>
      </c>
      <c r="B177" s="146" t="s">
        <v>162</v>
      </c>
      <c r="C177" s="49" t="s">
        <v>406</v>
      </c>
      <c r="D177" s="50">
        <v>285700</v>
      </c>
      <c r="E177" s="147">
        <v>285622.5</v>
      </c>
      <c r="F177" s="148">
        <f t="shared" si="2"/>
        <v>77.5</v>
      </c>
    </row>
    <row r="178" spans="1:6" ht="45">
      <c r="A178" s="47" t="s">
        <v>190</v>
      </c>
      <c r="B178" s="146" t="s">
        <v>162</v>
      </c>
      <c r="C178" s="49" t="s">
        <v>407</v>
      </c>
      <c r="D178" s="50">
        <v>285700</v>
      </c>
      <c r="E178" s="147">
        <v>285622.5</v>
      </c>
      <c r="F178" s="148">
        <f t="shared" si="2"/>
        <v>77.5</v>
      </c>
    </row>
    <row r="179" spans="1:6" ht="30">
      <c r="A179" s="47" t="s">
        <v>192</v>
      </c>
      <c r="B179" s="146" t="s">
        <v>162</v>
      </c>
      <c r="C179" s="49" t="s">
        <v>408</v>
      </c>
      <c r="D179" s="50">
        <v>285700</v>
      </c>
      <c r="E179" s="147">
        <v>285622.5</v>
      </c>
      <c r="F179" s="148">
        <f t="shared" si="2"/>
        <v>77.5</v>
      </c>
    </row>
    <row r="180" spans="1:6" ht="135">
      <c r="A180" s="149" t="s">
        <v>409</v>
      </c>
      <c r="B180" s="146" t="s">
        <v>162</v>
      </c>
      <c r="C180" s="49" t="s">
        <v>410</v>
      </c>
      <c r="D180" s="50">
        <v>1214700</v>
      </c>
      <c r="E180" s="147">
        <v>1214622</v>
      </c>
      <c r="F180" s="148">
        <f t="shared" si="2"/>
        <v>78</v>
      </c>
    </row>
    <row r="181" spans="1:6" ht="45">
      <c r="A181" s="47" t="s">
        <v>188</v>
      </c>
      <c r="B181" s="146" t="s">
        <v>162</v>
      </c>
      <c r="C181" s="49" t="s">
        <v>411</v>
      </c>
      <c r="D181" s="50">
        <v>1214700</v>
      </c>
      <c r="E181" s="147">
        <v>1214622</v>
      </c>
      <c r="F181" s="148">
        <f t="shared" si="2"/>
        <v>78</v>
      </c>
    </row>
    <row r="182" spans="1:6" ht="45">
      <c r="A182" s="47" t="s">
        <v>190</v>
      </c>
      <c r="B182" s="146" t="s">
        <v>162</v>
      </c>
      <c r="C182" s="49" t="s">
        <v>412</v>
      </c>
      <c r="D182" s="50">
        <v>1214700</v>
      </c>
      <c r="E182" s="147">
        <v>1214622</v>
      </c>
      <c r="F182" s="148">
        <f t="shared" si="2"/>
        <v>78</v>
      </c>
    </row>
    <row r="183" spans="1:6" ht="30">
      <c r="A183" s="47" t="s">
        <v>192</v>
      </c>
      <c r="B183" s="146" t="s">
        <v>162</v>
      </c>
      <c r="C183" s="49" t="s">
        <v>413</v>
      </c>
      <c r="D183" s="50">
        <v>1214700</v>
      </c>
      <c r="E183" s="147">
        <v>1214622</v>
      </c>
      <c r="F183" s="148">
        <f t="shared" si="2"/>
        <v>78</v>
      </c>
    </row>
    <row r="184" spans="1:6" ht="31.5">
      <c r="A184" s="134" t="s">
        <v>414</v>
      </c>
      <c r="B184" s="135" t="s">
        <v>162</v>
      </c>
      <c r="C184" s="136" t="s">
        <v>415</v>
      </c>
      <c r="D184" s="137">
        <v>15800</v>
      </c>
      <c r="E184" s="138">
        <v>15800</v>
      </c>
      <c r="F184" s="139" t="str">
        <f t="shared" si="2"/>
        <v>-</v>
      </c>
    </row>
    <row r="185" spans="1:6" ht="47.25">
      <c r="A185" s="134" t="s">
        <v>416</v>
      </c>
      <c r="B185" s="135" t="s">
        <v>162</v>
      </c>
      <c r="C185" s="136" t="s">
        <v>417</v>
      </c>
      <c r="D185" s="137">
        <v>15800</v>
      </c>
      <c r="E185" s="138">
        <v>15800</v>
      </c>
      <c r="F185" s="139" t="str">
        <f t="shared" si="2"/>
        <v>-</v>
      </c>
    </row>
    <row r="186" spans="1:6" ht="45">
      <c r="A186" s="47" t="s">
        <v>196</v>
      </c>
      <c r="B186" s="146" t="s">
        <v>162</v>
      </c>
      <c r="C186" s="49" t="s">
        <v>418</v>
      </c>
      <c r="D186" s="50">
        <v>15800</v>
      </c>
      <c r="E186" s="147">
        <v>15800</v>
      </c>
      <c r="F186" s="148" t="str">
        <f t="shared" si="2"/>
        <v>-</v>
      </c>
    </row>
    <row r="187" spans="1:6" ht="90">
      <c r="A187" s="47" t="s">
        <v>419</v>
      </c>
      <c r="B187" s="146" t="s">
        <v>162</v>
      </c>
      <c r="C187" s="49" t="s">
        <v>420</v>
      </c>
      <c r="D187" s="50">
        <v>15800</v>
      </c>
      <c r="E187" s="147">
        <v>15800</v>
      </c>
      <c r="F187" s="148" t="str">
        <f t="shared" si="2"/>
        <v>-</v>
      </c>
    </row>
    <row r="188" spans="1:6" ht="165">
      <c r="A188" s="149" t="s">
        <v>421</v>
      </c>
      <c r="B188" s="146" t="s">
        <v>162</v>
      </c>
      <c r="C188" s="49" t="s">
        <v>422</v>
      </c>
      <c r="D188" s="50">
        <v>15800</v>
      </c>
      <c r="E188" s="147">
        <v>15800</v>
      </c>
      <c r="F188" s="148" t="str">
        <f t="shared" si="2"/>
        <v>-</v>
      </c>
    </row>
    <row r="189" spans="1:6" ht="45">
      <c r="A189" s="47" t="s">
        <v>188</v>
      </c>
      <c r="B189" s="146" t="s">
        <v>162</v>
      </c>
      <c r="C189" s="49" t="s">
        <v>423</v>
      </c>
      <c r="D189" s="50">
        <v>15800</v>
      </c>
      <c r="E189" s="147">
        <v>15800</v>
      </c>
      <c r="F189" s="148" t="str">
        <f t="shared" si="2"/>
        <v>-</v>
      </c>
    </row>
    <row r="190" spans="1:6" ht="45">
      <c r="A190" s="47" t="s">
        <v>190</v>
      </c>
      <c r="B190" s="146" t="s">
        <v>162</v>
      </c>
      <c r="C190" s="49" t="s">
        <v>424</v>
      </c>
      <c r="D190" s="50">
        <v>15800</v>
      </c>
      <c r="E190" s="147">
        <v>15800</v>
      </c>
      <c r="F190" s="148" t="str">
        <f t="shared" si="2"/>
        <v>-</v>
      </c>
    </row>
    <row r="191" spans="1:6" ht="30">
      <c r="A191" s="47" t="s">
        <v>192</v>
      </c>
      <c r="B191" s="146" t="s">
        <v>162</v>
      </c>
      <c r="C191" s="49" t="s">
        <v>425</v>
      </c>
      <c r="D191" s="50">
        <v>15800</v>
      </c>
      <c r="E191" s="147">
        <v>15800</v>
      </c>
      <c r="F191" s="148" t="str">
        <f t="shared" si="2"/>
        <v>-</v>
      </c>
    </row>
    <row r="192" spans="1:6" ht="31.5">
      <c r="A192" s="134" t="s">
        <v>426</v>
      </c>
      <c r="B192" s="135" t="s">
        <v>162</v>
      </c>
      <c r="C192" s="136" t="s">
        <v>427</v>
      </c>
      <c r="D192" s="137">
        <v>3002700</v>
      </c>
      <c r="E192" s="138">
        <v>3002700</v>
      </c>
      <c r="F192" s="139" t="str">
        <f t="shared" si="2"/>
        <v>-</v>
      </c>
    </row>
    <row r="193" spans="1:6" ht="31.5">
      <c r="A193" s="134" t="s">
        <v>428</v>
      </c>
      <c r="B193" s="135" t="s">
        <v>162</v>
      </c>
      <c r="C193" s="136" t="s">
        <v>429</v>
      </c>
      <c r="D193" s="137">
        <v>3002700</v>
      </c>
      <c r="E193" s="138">
        <v>3002700</v>
      </c>
      <c r="F193" s="139" t="str">
        <f t="shared" si="2"/>
        <v>-</v>
      </c>
    </row>
    <row r="194" spans="1:6" ht="45">
      <c r="A194" s="47" t="s">
        <v>430</v>
      </c>
      <c r="B194" s="146" t="s">
        <v>162</v>
      </c>
      <c r="C194" s="49" t="s">
        <v>431</v>
      </c>
      <c r="D194" s="50">
        <v>3002700</v>
      </c>
      <c r="E194" s="147">
        <v>3002700</v>
      </c>
      <c r="F194" s="148" t="str">
        <f t="shared" si="2"/>
        <v>-</v>
      </c>
    </row>
    <row r="195" spans="1:6" ht="30">
      <c r="A195" s="47" t="s">
        <v>432</v>
      </c>
      <c r="B195" s="146" t="s">
        <v>162</v>
      </c>
      <c r="C195" s="49" t="s">
        <v>433</v>
      </c>
      <c r="D195" s="50">
        <v>3002700</v>
      </c>
      <c r="E195" s="147">
        <v>3002700</v>
      </c>
      <c r="F195" s="148" t="str">
        <f t="shared" si="2"/>
        <v>-</v>
      </c>
    </row>
    <row r="196" spans="1:6" ht="120">
      <c r="A196" s="47" t="s">
        <v>434</v>
      </c>
      <c r="B196" s="146" t="s">
        <v>162</v>
      </c>
      <c r="C196" s="49" t="s">
        <v>435</v>
      </c>
      <c r="D196" s="50">
        <v>3002700</v>
      </c>
      <c r="E196" s="147">
        <v>3002700</v>
      </c>
      <c r="F196" s="148" t="str">
        <f t="shared" si="2"/>
        <v>-</v>
      </c>
    </row>
    <row r="197" spans="1:6" ht="45">
      <c r="A197" s="47" t="s">
        <v>436</v>
      </c>
      <c r="B197" s="146" t="s">
        <v>162</v>
      </c>
      <c r="C197" s="49" t="s">
        <v>437</v>
      </c>
      <c r="D197" s="50">
        <v>3002700</v>
      </c>
      <c r="E197" s="147">
        <v>3002700</v>
      </c>
      <c r="F197" s="148" t="str">
        <f t="shared" si="2"/>
        <v>-</v>
      </c>
    </row>
    <row r="198" spans="1:6" ht="30">
      <c r="A198" s="47" t="s">
        <v>438</v>
      </c>
      <c r="B198" s="146" t="s">
        <v>162</v>
      </c>
      <c r="C198" s="49" t="s">
        <v>439</v>
      </c>
      <c r="D198" s="50">
        <v>3002700</v>
      </c>
      <c r="E198" s="147">
        <v>3002700</v>
      </c>
      <c r="F198" s="148" t="str">
        <f t="shared" si="2"/>
        <v>-</v>
      </c>
    </row>
    <row r="199" spans="1:6" ht="90">
      <c r="A199" s="47" t="s">
        <v>440</v>
      </c>
      <c r="B199" s="146" t="s">
        <v>162</v>
      </c>
      <c r="C199" s="49" t="s">
        <v>441</v>
      </c>
      <c r="D199" s="50">
        <v>3002700</v>
      </c>
      <c r="E199" s="147">
        <v>3002700</v>
      </c>
      <c r="F199" s="148" t="str">
        <f t="shared" si="2"/>
        <v>-</v>
      </c>
    </row>
    <row r="200" spans="1:6" ht="31.5">
      <c r="A200" s="134" t="s">
        <v>442</v>
      </c>
      <c r="B200" s="135" t="s">
        <v>162</v>
      </c>
      <c r="C200" s="136" t="s">
        <v>443</v>
      </c>
      <c r="D200" s="137">
        <v>186500</v>
      </c>
      <c r="E200" s="138">
        <v>186426.39</v>
      </c>
      <c r="F200" s="139">
        <f t="shared" si="2"/>
        <v>73.60999999998603</v>
      </c>
    </row>
    <row r="201" spans="1:6" ht="31.5">
      <c r="A201" s="134" t="s">
        <v>444</v>
      </c>
      <c r="B201" s="135" t="s">
        <v>162</v>
      </c>
      <c r="C201" s="136" t="s">
        <v>445</v>
      </c>
      <c r="D201" s="137">
        <v>186500</v>
      </c>
      <c r="E201" s="138">
        <v>186426.39</v>
      </c>
      <c r="F201" s="139">
        <f t="shared" si="2"/>
        <v>73.60999999998603</v>
      </c>
    </row>
    <row r="202" spans="1:6" ht="45">
      <c r="A202" s="47" t="s">
        <v>196</v>
      </c>
      <c r="B202" s="146" t="s">
        <v>162</v>
      </c>
      <c r="C202" s="49" t="s">
        <v>446</v>
      </c>
      <c r="D202" s="50">
        <v>186500</v>
      </c>
      <c r="E202" s="147">
        <v>186426.39</v>
      </c>
      <c r="F202" s="148">
        <f t="shared" si="2"/>
        <v>73.60999999998603</v>
      </c>
    </row>
    <row r="203" spans="1:6" ht="105">
      <c r="A203" s="47" t="s">
        <v>447</v>
      </c>
      <c r="B203" s="146" t="s">
        <v>162</v>
      </c>
      <c r="C203" s="49" t="s">
        <v>448</v>
      </c>
      <c r="D203" s="50">
        <v>186500</v>
      </c>
      <c r="E203" s="147">
        <v>186426.39</v>
      </c>
      <c r="F203" s="148">
        <f t="shared" si="2"/>
        <v>73.60999999998603</v>
      </c>
    </row>
    <row r="204" spans="1:6" ht="210">
      <c r="A204" s="149" t="s">
        <v>449</v>
      </c>
      <c r="B204" s="146" t="s">
        <v>162</v>
      </c>
      <c r="C204" s="49" t="s">
        <v>450</v>
      </c>
      <c r="D204" s="50">
        <v>186500</v>
      </c>
      <c r="E204" s="147">
        <v>186426.39</v>
      </c>
      <c r="F204" s="148">
        <f t="shared" si="2"/>
        <v>73.60999999998603</v>
      </c>
    </row>
    <row r="205" spans="1:6" ht="30">
      <c r="A205" s="47" t="s">
        <v>451</v>
      </c>
      <c r="B205" s="146" t="s">
        <v>162</v>
      </c>
      <c r="C205" s="49" t="s">
        <v>452</v>
      </c>
      <c r="D205" s="50">
        <v>186500</v>
      </c>
      <c r="E205" s="147">
        <v>186426.39</v>
      </c>
      <c r="F205" s="148">
        <f t="shared" si="2"/>
        <v>73.60999999998603</v>
      </c>
    </row>
    <row r="206" spans="1:6" ht="30">
      <c r="A206" s="47" t="s">
        <v>453</v>
      </c>
      <c r="B206" s="146" t="s">
        <v>162</v>
      </c>
      <c r="C206" s="49" t="s">
        <v>454</v>
      </c>
      <c r="D206" s="50">
        <v>186500</v>
      </c>
      <c r="E206" s="147">
        <v>186426.39</v>
      </c>
      <c r="F206" s="148">
        <f t="shared" si="2"/>
        <v>73.60999999998603</v>
      </c>
    </row>
    <row r="207" spans="1:6" ht="30">
      <c r="A207" s="47" t="s">
        <v>455</v>
      </c>
      <c r="B207" s="146" t="s">
        <v>162</v>
      </c>
      <c r="C207" s="49" t="s">
        <v>456</v>
      </c>
      <c r="D207" s="50">
        <v>186500</v>
      </c>
      <c r="E207" s="147">
        <v>186426.39</v>
      </c>
      <c r="F207" s="148">
        <f t="shared" ref="F207:F222" si="3">IF(OR(D207="-",IF(E207="-",0,E207)&gt;=IF(D207="-",0,D207)),"-",IF(D207="-",0,D207)-IF(E207="-",0,E207))</f>
        <v>73.60999999998603</v>
      </c>
    </row>
    <row r="208" spans="1:6" ht="31.5">
      <c r="A208" s="134" t="s">
        <v>457</v>
      </c>
      <c r="B208" s="135" t="s">
        <v>162</v>
      </c>
      <c r="C208" s="136" t="s">
        <v>458</v>
      </c>
      <c r="D208" s="137">
        <v>5000</v>
      </c>
      <c r="E208" s="138">
        <v>5000</v>
      </c>
      <c r="F208" s="139" t="str">
        <f t="shared" si="3"/>
        <v>-</v>
      </c>
    </row>
    <row r="209" spans="1:6" ht="31.5">
      <c r="A209" s="134" t="s">
        <v>459</v>
      </c>
      <c r="B209" s="135" t="s">
        <v>162</v>
      </c>
      <c r="C209" s="136" t="s">
        <v>460</v>
      </c>
      <c r="D209" s="137">
        <v>5000</v>
      </c>
      <c r="E209" s="138">
        <v>5000</v>
      </c>
      <c r="F209" s="139" t="str">
        <f t="shared" si="3"/>
        <v>-</v>
      </c>
    </row>
    <row r="210" spans="1:6" ht="60">
      <c r="A210" s="47" t="s">
        <v>461</v>
      </c>
      <c r="B210" s="146" t="s">
        <v>162</v>
      </c>
      <c r="C210" s="49" t="s">
        <v>462</v>
      </c>
      <c r="D210" s="50">
        <v>5000</v>
      </c>
      <c r="E210" s="147">
        <v>5000</v>
      </c>
      <c r="F210" s="148" t="str">
        <f t="shared" si="3"/>
        <v>-</v>
      </c>
    </row>
    <row r="211" spans="1:6" ht="30">
      <c r="A211" s="47" t="s">
        <v>463</v>
      </c>
      <c r="B211" s="146" t="s">
        <v>162</v>
      </c>
      <c r="C211" s="49" t="s">
        <v>464</v>
      </c>
      <c r="D211" s="50">
        <v>5000</v>
      </c>
      <c r="E211" s="147">
        <v>5000</v>
      </c>
      <c r="F211" s="148" t="str">
        <f t="shared" si="3"/>
        <v>-</v>
      </c>
    </row>
    <row r="212" spans="1:6" ht="120">
      <c r="A212" s="47" t="s">
        <v>465</v>
      </c>
      <c r="B212" s="146" t="s">
        <v>162</v>
      </c>
      <c r="C212" s="49" t="s">
        <v>466</v>
      </c>
      <c r="D212" s="50">
        <v>5000</v>
      </c>
      <c r="E212" s="147">
        <v>5000</v>
      </c>
      <c r="F212" s="148" t="str">
        <f t="shared" si="3"/>
        <v>-</v>
      </c>
    </row>
    <row r="213" spans="1:6" ht="45">
      <c r="A213" s="47" t="s">
        <v>188</v>
      </c>
      <c r="B213" s="146" t="s">
        <v>162</v>
      </c>
      <c r="C213" s="49" t="s">
        <v>467</v>
      </c>
      <c r="D213" s="50">
        <v>5000</v>
      </c>
      <c r="E213" s="147">
        <v>5000</v>
      </c>
      <c r="F213" s="148" t="str">
        <f t="shared" si="3"/>
        <v>-</v>
      </c>
    </row>
    <row r="214" spans="1:6" ht="45">
      <c r="A214" s="47" t="s">
        <v>190</v>
      </c>
      <c r="B214" s="146" t="s">
        <v>162</v>
      </c>
      <c r="C214" s="49" t="s">
        <v>468</v>
      </c>
      <c r="D214" s="50">
        <v>5000</v>
      </c>
      <c r="E214" s="147">
        <v>5000</v>
      </c>
      <c r="F214" s="148" t="str">
        <f t="shared" si="3"/>
        <v>-</v>
      </c>
    </row>
    <row r="215" spans="1:6" ht="30">
      <c r="A215" s="47" t="s">
        <v>192</v>
      </c>
      <c r="B215" s="146" t="s">
        <v>162</v>
      </c>
      <c r="C215" s="49" t="s">
        <v>469</v>
      </c>
      <c r="D215" s="50">
        <v>5000</v>
      </c>
      <c r="E215" s="147">
        <v>5000</v>
      </c>
      <c r="F215" s="148" t="str">
        <f t="shared" si="3"/>
        <v>-</v>
      </c>
    </row>
    <row r="216" spans="1:6" ht="47.25">
      <c r="A216" s="134" t="s">
        <v>470</v>
      </c>
      <c r="B216" s="135" t="s">
        <v>162</v>
      </c>
      <c r="C216" s="136" t="s">
        <v>471</v>
      </c>
      <c r="D216" s="137">
        <v>100</v>
      </c>
      <c r="E216" s="138">
        <v>40.549999999999997</v>
      </c>
      <c r="F216" s="139">
        <f t="shared" si="3"/>
        <v>59.45</v>
      </c>
    </row>
    <row r="217" spans="1:6" ht="31.5">
      <c r="A217" s="134" t="s">
        <v>472</v>
      </c>
      <c r="B217" s="135" t="s">
        <v>162</v>
      </c>
      <c r="C217" s="136" t="s">
        <v>473</v>
      </c>
      <c r="D217" s="137">
        <v>100</v>
      </c>
      <c r="E217" s="138">
        <v>40.549999999999997</v>
      </c>
      <c r="F217" s="139">
        <f t="shared" si="3"/>
        <v>59.45</v>
      </c>
    </row>
    <row r="218" spans="1:6" ht="45">
      <c r="A218" s="47" t="s">
        <v>205</v>
      </c>
      <c r="B218" s="146" t="s">
        <v>162</v>
      </c>
      <c r="C218" s="49" t="s">
        <v>474</v>
      </c>
      <c r="D218" s="50">
        <v>100</v>
      </c>
      <c r="E218" s="147">
        <v>40.549999999999997</v>
      </c>
      <c r="F218" s="148">
        <f t="shared" si="3"/>
        <v>59.45</v>
      </c>
    </row>
    <row r="219" spans="1:6" ht="30">
      <c r="A219" s="47" t="s">
        <v>475</v>
      </c>
      <c r="B219" s="146" t="s">
        <v>162</v>
      </c>
      <c r="C219" s="49" t="s">
        <v>476</v>
      </c>
      <c r="D219" s="50">
        <v>100</v>
      </c>
      <c r="E219" s="147">
        <v>40.549999999999997</v>
      </c>
      <c r="F219" s="148">
        <f t="shared" si="3"/>
        <v>59.45</v>
      </c>
    </row>
    <row r="220" spans="1:6" ht="105">
      <c r="A220" s="47" t="s">
        <v>477</v>
      </c>
      <c r="B220" s="146" t="s">
        <v>162</v>
      </c>
      <c r="C220" s="49" t="s">
        <v>478</v>
      </c>
      <c r="D220" s="50">
        <v>100</v>
      </c>
      <c r="E220" s="147">
        <v>40.549999999999997</v>
      </c>
      <c r="F220" s="148">
        <f t="shared" si="3"/>
        <v>59.45</v>
      </c>
    </row>
    <row r="221" spans="1:6" ht="30">
      <c r="A221" s="47" t="s">
        <v>479</v>
      </c>
      <c r="B221" s="146" t="s">
        <v>162</v>
      </c>
      <c r="C221" s="49" t="s">
        <v>480</v>
      </c>
      <c r="D221" s="50">
        <v>100</v>
      </c>
      <c r="E221" s="147">
        <v>40.549999999999997</v>
      </c>
      <c r="F221" s="148">
        <f t="shared" si="3"/>
        <v>59.45</v>
      </c>
    </row>
    <row r="222" spans="1:6" ht="30">
      <c r="A222" s="47" t="s">
        <v>481</v>
      </c>
      <c r="B222" s="146" t="s">
        <v>162</v>
      </c>
      <c r="C222" s="49" t="s">
        <v>482</v>
      </c>
      <c r="D222" s="50">
        <v>100</v>
      </c>
      <c r="E222" s="147">
        <v>40.549999999999997</v>
      </c>
      <c r="F222" s="148">
        <f t="shared" si="3"/>
        <v>59.45</v>
      </c>
    </row>
    <row r="223" spans="1:6" ht="9" customHeight="1">
      <c r="A223" s="150"/>
      <c r="B223" s="151"/>
      <c r="C223" s="152"/>
      <c r="D223" s="153"/>
      <c r="E223" s="151"/>
      <c r="F223" s="151"/>
    </row>
    <row r="224" spans="1:6" ht="36.75" customHeight="1">
      <c r="A224" s="154" t="s">
        <v>483</v>
      </c>
      <c r="B224" s="155" t="s">
        <v>484</v>
      </c>
      <c r="C224" s="156" t="s">
        <v>163</v>
      </c>
      <c r="D224" s="157" t="s">
        <v>42</v>
      </c>
      <c r="E224" s="157">
        <v>2301893.7999999998</v>
      </c>
      <c r="F224" s="158" t="s">
        <v>485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E30" sqref="E30"/>
    </sheetView>
  </sheetViews>
  <sheetFormatPr defaultRowHeight="11.25"/>
  <cols>
    <col min="1" max="1" width="27.28515625" style="115" customWidth="1"/>
    <col min="2" max="2" width="4.140625" style="115" customWidth="1"/>
    <col min="3" max="3" width="29.7109375" style="115" customWidth="1"/>
    <col min="4" max="4" width="14.85546875" style="118" customWidth="1"/>
    <col min="5" max="5" width="16.85546875" style="118" customWidth="1"/>
    <col min="6" max="6" width="14.140625" style="64" customWidth="1"/>
    <col min="7" max="7" width="10" style="64" bestFit="1" customWidth="1"/>
    <col min="8" max="16384" width="9.140625" style="64"/>
  </cols>
  <sheetData>
    <row r="1" spans="1:6" ht="15.75">
      <c r="A1" s="63" t="s">
        <v>513</v>
      </c>
      <c r="B1" s="63"/>
      <c r="C1" s="63"/>
      <c r="D1" s="63"/>
      <c r="E1" s="63"/>
      <c r="F1" s="63"/>
    </row>
    <row r="2" spans="1:6" ht="11.25" customHeight="1">
      <c r="A2" s="65"/>
      <c r="B2" s="66"/>
      <c r="C2" s="67"/>
      <c r="D2" s="68"/>
      <c r="E2" s="68"/>
      <c r="F2" s="69"/>
    </row>
    <row r="3" spans="1:6" ht="15">
      <c r="A3" s="70"/>
      <c r="B3" s="71" t="s">
        <v>514</v>
      </c>
      <c r="C3" s="72" t="s">
        <v>515</v>
      </c>
      <c r="D3" s="73" t="s">
        <v>516</v>
      </c>
      <c r="E3" s="72"/>
      <c r="F3" s="71" t="s">
        <v>517</v>
      </c>
    </row>
    <row r="4" spans="1:6" ht="15">
      <c r="A4" s="74" t="s">
        <v>19</v>
      </c>
      <c r="B4" s="75" t="s">
        <v>518</v>
      </c>
      <c r="C4" s="74" t="s">
        <v>519</v>
      </c>
      <c r="D4" s="76" t="s">
        <v>520</v>
      </c>
      <c r="E4" s="76" t="s">
        <v>23</v>
      </c>
      <c r="F4" s="76" t="s">
        <v>521</v>
      </c>
    </row>
    <row r="5" spans="1:6" ht="15">
      <c r="A5" s="77"/>
      <c r="B5" s="75" t="s">
        <v>522</v>
      </c>
      <c r="C5" s="78" t="s">
        <v>523</v>
      </c>
      <c r="D5" s="76" t="s">
        <v>521</v>
      </c>
      <c r="E5" s="74"/>
      <c r="F5" s="75"/>
    </row>
    <row r="6" spans="1:6" ht="10.5" customHeight="1">
      <c r="A6" s="74"/>
      <c r="B6" s="75"/>
      <c r="C6" s="74" t="s">
        <v>524</v>
      </c>
      <c r="D6" s="76"/>
      <c r="E6" s="76"/>
      <c r="F6" s="76"/>
    </row>
    <row r="7" spans="1:6" ht="10.5" customHeight="1">
      <c r="A7" s="74"/>
      <c r="B7" s="75"/>
      <c r="C7" s="78" t="s">
        <v>525</v>
      </c>
      <c r="D7" s="76"/>
      <c r="E7" s="76"/>
      <c r="F7" s="76"/>
    </row>
    <row r="8" spans="1:6" ht="9.75" customHeight="1" thickBot="1">
      <c r="A8" s="79">
        <v>1</v>
      </c>
      <c r="B8" s="80">
        <v>2</v>
      </c>
      <c r="C8" s="80">
        <v>3</v>
      </c>
      <c r="D8" s="73" t="s">
        <v>25</v>
      </c>
      <c r="E8" s="73" t="s">
        <v>26</v>
      </c>
      <c r="F8" s="73" t="s">
        <v>27</v>
      </c>
    </row>
    <row r="9" spans="1:6" ht="46.5" customHeight="1">
      <c r="A9" s="81" t="s">
        <v>526</v>
      </c>
      <c r="B9" s="82" t="s">
        <v>486</v>
      </c>
      <c r="C9" s="83" t="s">
        <v>527</v>
      </c>
      <c r="D9" s="84">
        <f>D12+D17</f>
        <v>0</v>
      </c>
      <c r="E9" s="84">
        <f>E10+E17</f>
        <v>-2301893.799999997</v>
      </c>
      <c r="F9" s="85">
        <f>D9-E9</f>
        <v>2301893.799999997</v>
      </c>
    </row>
    <row r="10" spans="1:6" ht="64.5" customHeight="1">
      <c r="A10" s="86" t="s">
        <v>528</v>
      </c>
      <c r="B10" s="87" t="s">
        <v>487</v>
      </c>
      <c r="C10" s="88" t="s">
        <v>527</v>
      </c>
      <c r="D10" s="89">
        <f>D11</f>
        <v>0</v>
      </c>
      <c r="E10" s="89">
        <f>E11</f>
        <v>0</v>
      </c>
      <c r="F10" s="88" t="s">
        <v>42</v>
      </c>
    </row>
    <row r="11" spans="1:6" ht="62.25" customHeight="1">
      <c r="A11" s="81" t="s">
        <v>529</v>
      </c>
      <c r="B11" s="90" t="s">
        <v>487</v>
      </c>
      <c r="C11" s="91" t="s">
        <v>530</v>
      </c>
      <c r="D11" s="92">
        <f>D12</f>
        <v>0</v>
      </c>
      <c r="E11" s="92">
        <f>E12</f>
        <v>0</v>
      </c>
      <c r="F11" s="89" t="s">
        <v>42</v>
      </c>
    </row>
    <row r="12" spans="1:6" ht="72.75" customHeight="1">
      <c r="A12" s="81" t="s">
        <v>531</v>
      </c>
      <c r="B12" s="90" t="s">
        <v>487</v>
      </c>
      <c r="C12" s="91" t="s">
        <v>532</v>
      </c>
      <c r="D12" s="92">
        <f>D13+D15</f>
        <v>0</v>
      </c>
      <c r="E12" s="92">
        <f>E13+E15</f>
        <v>0</v>
      </c>
      <c r="F12" s="88" t="s">
        <v>42</v>
      </c>
    </row>
    <row r="13" spans="1:6" ht="69" customHeight="1">
      <c r="A13" s="93" t="s">
        <v>533</v>
      </c>
      <c r="B13" s="90" t="s">
        <v>487</v>
      </c>
      <c r="C13" s="91" t="s">
        <v>534</v>
      </c>
      <c r="D13" s="94">
        <f>D14</f>
        <v>200000</v>
      </c>
      <c r="E13" s="94">
        <f>E14</f>
        <v>200000</v>
      </c>
      <c r="F13" s="95" t="s">
        <v>42</v>
      </c>
    </row>
    <row r="14" spans="1:6" ht="79.5" customHeight="1">
      <c r="A14" s="93" t="s">
        <v>535</v>
      </c>
      <c r="B14" s="90" t="s">
        <v>487</v>
      </c>
      <c r="C14" s="91" t="s">
        <v>536</v>
      </c>
      <c r="D14" s="94">
        <v>200000</v>
      </c>
      <c r="E14" s="94">
        <v>200000</v>
      </c>
      <c r="F14" s="95" t="s">
        <v>42</v>
      </c>
    </row>
    <row r="15" spans="1:6" ht="84.75" customHeight="1">
      <c r="A15" s="93" t="s">
        <v>537</v>
      </c>
      <c r="B15" s="90" t="s">
        <v>487</v>
      </c>
      <c r="C15" s="91" t="s">
        <v>538</v>
      </c>
      <c r="D15" s="94">
        <f>D16</f>
        <v>-200000</v>
      </c>
      <c r="E15" s="96">
        <f>E16</f>
        <v>-200000</v>
      </c>
      <c r="F15" s="95" t="s">
        <v>42</v>
      </c>
    </row>
    <row r="16" spans="1:6" ht="82.5" customHeight="1">
      <c r="A16" s="93" t="s">
        <v>539</v>
      </c>
      <c r="B16" s="90" t="s">
        <v>487</v>
      </c>
      <c r="C16" s="91" t="s">
        <v>540</v>
      </c>
      <c r="D16" s="94">
        <v>-200000</v>
      </c>
      <c r="E16" s="96">
        <v>-200000</v>
      </c>
      <c r="F16" s="95" t="s">
        <v>42</v>
      </c>
    </row>
    <row r="17" spans="1:7" ht="29.25" customHeight="1">
      <c r="A17" s="81" t="s">
        <v>541</v>
      </c>
      <c r="B17" s="90" t="s">
        <v>488</v>
      </c>
      <c r="C17" s="97" t="s">
        <v>542</v>
      </c>
      <c r="D17" s="94">
        <f>D18+D23</f>
        <v>0</v>
      </c>
      <c r="E17" s="94">
        <f>E18+E23</f>
        <v>-2301893.799999997</v>
      </c>
      <c r="F17" s="98">
        <f>D17-E17</f>
        <v>2301893.799999997</v>
      </c>
      <c r="G17" s="99"/>
    </row>
    <row r="18" spans="1:7" ht="46.5" customHeight="1">
      <c r="A18" s="81" t="s">
        <v>543</v>
      </c>
      <c r="B18" s="90" t="s">
        <v>489</v>
      </c>
      <c r="C18" s="97" t="s">
        <v>544</v>
      </c>
      <c r="D18" s="92">
        <f>D19</f>
        <v>-42068200</v>
      </c>
      <c r="E18" s="92">
        <f>E19</f>
        <v>-44120447.289999999</v>
      </c>
      <c r="F18" s="88" t="s">
        <v>545</v>
      </c>
    </row>
    <row r="19" spans="1:7" ht="33" customHeight="1">
      <c r="A19" s="81" t="s">
        <v>546</v>
      </c>
      <c r="B19" s="90">
        <v>710</v>
      </c>
      <c r="C19" s="97" t="s">
        <v>547</v>
      </c>
      <c r="D19" s="100">
        <f>D20</f>
        <v>-42068200</v>
      </c>
      <c r="E19" s="92">
        <f>E20</f>
        <v>-44120447.289999999</v>
      </c>
      <c r="F19" s="88" t="s">
        <v>545</v>
      </c>
    </row>
    <row r="20" spans="1:7" ht="51" customHeight="1">
      <c r="A20" s="81" t="s">
        <v>548</v>
      </c>
      <c r="B20" s="90">
        <v>710</v>
      </c>
      <c r="C20" s="97" t="s">
        <v>549</v>
      </c>
      <c r="D20" s="100">
        <f t="shared" ref="D20:E21" si="0">D21</f>
        <v>-42068200</v>
      </c>
      <c r="E20" s="92">
        <f t="shared" si="0"/>
        <v>-44120447.289999999</v>
      </c>
      <c r="F20" s="88" t="s">
        <v>545</v>
      </c>
    </row>
    <row r="21" spans="1:7" ht="56.25" customHeight="1">
      <c r="A21" s="81" t="s">
        <v>550</v>
      </c>
      <c r="B21" s="90">
        <v>710</v>
      </c>
      <c r="C21" s="97" t="s">
        <v>551</v>
      </c>
      <c r="D21" s="100">
        <f t="shared" si="0"/>
        <v>-42068200</v>
      </c>
      <c r="E21" s="92">
        <f>E22</f>
        <v>-44120447.289999999</v>
      </c>
      <c r="F21" s="88" t="s">
        <v>545</v>
      </c>
    </row>
    <row r="22" spans="1:7" ht="70.5" customHeight="1">
      <c r="A22" s="81" t="s">
        <v>490</v>
      </c>
      <c r="B22" s="90">
        <v>710</v>
      </c>
      <c r="C22" s="97" t="s">
        <v>552</v>
      </c>
      <c r="D22" s="100">
        <v>-42068200</v>
      </c>
      <c r="E22" s="98">
        <v>-44120447.289999999</v>
      </c>
      <c r="F22" s="88" t="s">
        <v>545</v>
      </c>
    </row>
    <row r="23" spans="1:7" ht="52.5" customHeight="1">
      <c r="A23" s="81" t="s">
        <v>553</v>
      </c>
      <c r="B23" s="90">
        <v>720</v>
      </c>
      <c r="C23" s="97" t="s">
        <v>554</v>
      </c>
      <c r="D23" s="100">
        <f t="shared" ref="D23:E26" si="1">D24</f>
        <v>42068200</v>
      </c>
      <c r="E23" s="92">
        <f t="shared" si="1"/>
        <v>41818553.490000002</v>
      </c>
      <c r="F23" s="88" t="s">
        <v>545</v>
      </c>
    </row>
    <row r="24" spans="1:7" ht="42" customHeight="1">
      <c r="A24" s="81" t="s">
        <v>555</v>
      </c>
      <c r="B24" s="90">
        <v>720</v>
      </c>
      <c r="C24" s="97" t="s">
        <v>556</v>
      </c>
      <c r="D24" s="100">
        <f t="shared" si="1"/>
        <v>42068200</v>
      </c>
      <c r="E24" s="92">
        <f t="shared" si="1"/>
        <v>41818553.490000002</v>
      </c>
      <c r="F24" s="88" t="s">
        <v>545</v>
      </c>
    </row>
    <row r="25" spans="1:7" ht="56.25" customHeight="1">
      <c r="A25" s="81" t="s">
        <v>557</v>
      </c>
      <c r="B25" s="90">
        <v>720</v>
      </c>
      <c r="C25" s="97" t="s">
        <v>558</v>
      </c>
      <c r="D25" s="100">
        <f t="shared" si="1"/>
        <v>42068200</v>
      </c>
      <c r="E25" s="92">
        <f t="shared" si="1"/>
        <v>41818553.490000002</v>
      </c>
      <c r="F25" s="88" t="s">
        <v>545</v>
      </c>
    </row>
    <row r="26" spans="1:7" ht="57" customHeight="1">
      <c r="A26" s="81" t="s">
        <v>559</v>
      </c>
      <c r="B26" s="90">
        <v>720</v>
      </c>
      <c r="C26" s="97" t="s">
        <v>560</v>
      </c>
      <c r="D26" s="100">
        <f t="shared" si="1"/>
        <v>42068200</v>
      </c>
      <c r="E26" s="92">
        <f t="shared" si="1"/>
        <v>41818553.490000002</v>
      </c>
      <c r="F26" s="88" t="s">
        <v>545</v>
      </c>
    </row>
    <row r="27" spans="1:7" ht="73.5" customHeight="1" thickBot="1">
      <c r="A27" s="81" t="s">
        <v>491</v>
      </c>
      <c r="B27" s="101">
        <v>720</v>
      </c>
      <c r="C27" s="102" t="s">
        <v>561</v>
      </c>
      <c r="D27" s="103">
        <v>42068200</v>
      </c>
      <c r="E27" s="104">
        <v>41818553.490000002</v>
      </c>
      <c r="F27" s="105" t="s">
        <v>545</v>
      </c>
    </row>
    <row r="28" spans="1:7" ht="3.75" hidden="1" customHeight="1">
      <c r="A28" s="106"/>
      <c r="B28" s="107"/>
      <c r="C28" s="107"/>
      <c r="D28" s="107"/>
      <c r="E28" s="107"/>
      <c r="F28" s="107"/>
    </row>
    <row r="29" spans="1:7" ht="12.75" hidden="1" customHeight="1">
      <c r="A29" s="106"/>
      <c r="B29" s="107"/>
      <c r="C29" s="107"/>
      <c r="D29" s="107"/>
      <c r="E29" s="107"/>
      <c r="F29" s="107"/>
    </row>
    <row r="30" spans="1:7" ht="15.75" customHeight="1">
      <c r="A30" s="108" t="s">
        <v>562</v>
      </c>
      <c r="B30" s="109"/>
      <c r="C30" s="107"/>
      <c r="D30" s="107"/>
      <c r="E30" s="107"/>
      <c r="F30" s="107"/>
    </row>
    <row r="31" spans="1:7" ht="13.5" customHeight="1">
      <c r="A31" s="110" t="s">
        <v>563</v>
      </c>
      <c r="B31" s="109"/>
      <c r="C31" s="107"/>
      <c r="D31" s="107"/>
      <c r="E31" s="107"/>
      <c r="F31" s="107"/>
    </row>
    <row r="32" spans="1:7" ht="18" customHeight="1">
      <c r="A32" s="108" t="s">
        <v>564</v>
      </c>
      <c r="B32" s="109"/>
      <c r="C32" s="107"/>
      <c r="D32" s="107"/>
      <c r="E32" s="107"/>
      <c r="F32" s="107"/>
    </row>
    <row r="33" spans="1:6" ht="13.5" customHeight="1">
      <c r="A33" s="110" t="s">
        <v>565</v>
      </c>
      <c r="B33" s="109"/>
      <c r="C33" s="107"/>
      <c r="D33" s="107"/>
      <c r="E33" s="107"/>
      <c r="F33" s="107"/>
    </row>
    <row r="34" spans="1:6" ht="17.25" customHeight="1">
      <c r="A34" s="110" t="s">
        <v>566</v>
      </c>
      <c r="B34" s="109"/>
      <c r="C34" s="107"/>
      <c r="D34" s="107"/>
      <c r="E34" s="107"/>
      <c r="F34" s="107"/>
    </row>
    <row r="35" spans="1:6" ht="14.25" customHeight="1">
      <c r="A35" s="110" t="s">
        <v>563</v>
      </c>
      <c r="B35" s="109"/>
      <c r="C35" s="107"/>
      <c r="D35" s="107"/>
      <c r="E35" s="107"/>
      <c r="F35" s="107"/>
    </row>
    <row r="36" spans="1:6" ht="6.75" customHeight="1">
      <c r="A36" s="110"/>
      <c r="B36" s="109"/>
      <c r="C36" s="107"/>
      <c r="D36" s="107"/>
      <c r="E36" s="107"/>
      <c r="F36" s="107"/>
    </row>
    <row r="37" spans="1:6" ht="15" customHeight="1">
      <c r="A37" s="111" t="s">
        <v>567</v>
      </c>
      <c r="B37" s="109"/>
      <c r="C37" s="107"/>
      <c r="D37" s="107"/>
      <c r="E37" s="107"/>
      <c r="F37" s="107"/>
    </row>
    <row r="38" spans="1:6" ht="12.75" customHeight="1">
      <c r="A38" s="112"/>
      <c r="B38" s="113"/>
      <c r="C38" s="114"/>
      <c r="D38" s="114"/>
      <c r="E38" s="114"/>
      <c r="F38" s="114"/>
    </row>
    <row r="39" spans="1:6" ht="12.75" customHeight="1">
      <c r="A39" s="112"/>
      <c r="B39" s="113"/>
      <c r="C39" s="114"/>
      <c r="D39" s="114"/>
      <c r="E39" s="114"/>
      <c r="F39" s="114"/>
    </row>
    <row r="40" spans="1:6" ht="12.75" customHeight="1">
      <c r="A40" s="112"/>
      <c r="B40" s="113"/>
      <c r="C40" s="114"/>
      <c r="D40" s="114"/>
      <c r="E40" s="114"/>
      <c r="F40" s="114"/>
    </row>
    <row r="41" spans="1:6" ht="12.75" customHeight="1">
      <c r="A41" s="112"/>
      <c r="B41" s="113"/>
      <c r="C41" s="114"/>
      <c r="D41" s="114"/>
      <c r="E41" s="114"/>
      <c r="F41" s="114"/>
    </row>
    <row r="42" spans="1:6" ht="22.5" customHeight="1">
      <c r="A42" s="112"/>
      <c r="B42" s="113"/>
      <c r="C42" s="114"/>
      <c r="D42" s="114"/>
      <c r="E42" s="114"/>
      <c r="F42" s="114"/>
    </row>
    <row r="43" spans="1:6" ht="11.25" customHeight="1">
      <c r="C43" s="116"/>
      <c r="D43" s="117"/>
    </row>
    <row r="44" spans="1:6" ht="11.25" customHeight="1">
      <c r="C44" s="116"/>
      <c r="D44" s="117"/>
    </row>
    <row r="45" spans="1:6" ht="11.25" customHeight="1">
      <c r="C45" s="116"/>
      <c r="D45" s="117"/>
    </row>
    <row r="46" spans="1:6" ht="11.25" customHeight="1">
      <c r="C46" s="116"/>
      <c r="D46" s="117"/>
    </row>
    <row r="47" spans="1:6" ht="11.25" customHeight="1">
      <c r="C47" s="116"/>
      <c r="D47" s="117"/>
    </row>
    <row r="48" spans="1:6" ht="11.25" customHeight="1">
      <c r="C48" s="116"/>
      <c r="D48" s="117"/>
    </row>
    <row r="49" spans="1:6" s="118" customFormat="1" ht="11.25" customHeight="1">
      <c r="A49" s="115"/>
      <c r="B49" s="115"/>
      <c r="C49" s="116"/>
      <c r="D49" s="117"/>
      <c r="F49" s="64"/>
    </row>
    <row r="50" spans="1:6" s="118" customFormat="1" ht="11.25" customHeight="1">
      <c r="A50" s="115"/>
      <c r="B50" s="115"/>
      <c r="C50" s="116"/>
      <c r="D50" s="117"/>
      <c r="F50" s="64"/>
    </row>
    <row r="51" spans="1:6" s="118" customFormat="1" ht="11.25" customHeight="1">
      <c r="A51" s="115"/>
      <c r="B51" s="115"/>
      <c r="C51" s="116"/>
      <c r="D51" s="117"/>
      <c r="F51" s="64"/>
    </row>
    <row r="52" spans="1:6" s="118" customFormat="1" ht="11.25" customHeight="1">
      <c r="A52" s="115"/>
      <c r="B52" s="115"/>
      <c r="C52" s="116"/>
      <c r="D52" s="117"/>
      <c r="F52" s="64"/>
    </row>
    <row r="53" spans="1:6" s="118" customFormat="1" ht="11.25" customHeight="1">
      <c r="A53" s="115"/>
      <c r="B53" s="115"/>
      <c r="C53" s="116"/>
      <c r="D53" s="117"/>
      <c r="F53" s="64"/>
    </row>
    <row r="54" spans="1:6" s="118" customFormat="1" ht="11.25" customHeight="1">
      <c r="A54" s="115"/>
      <c r="B54" s="115"/>
      <c r="C54" s="116"/>
      <c r="D54" s="117"/>
      <c r="F54" s="64"/>
    </row>
    <row r="55" spans="1:6" s="118" customFormat="1" ht="11.25" customHeight="1">
      <c r="A55" s="115"/>
      <c r="B55" s="115"/>
      <c r="C55" s="116"/>
      <c r="D55" s="117"/>
      <c r="F55" s="64"/>
    </row>
    <row r="56" spans="1:6" s="118" customFormat="1" ht="11.25" customHeight="1">
      <c r="A56" s="115"/>
      <c r="B56" s="115"/>
      <c r="C56" s="116"/>
      <c r="D56" s="117"/>
      <c r="F56" s="64"/>
    </row>
    <row r="57" spans="1:6" s="118" customFormat="1" ht="11.25" customHeight="1">
      <c r="A57" s="115"/>
      <c r="B57" s="115"/>
      <c r="C57" s="116"/>
      <c r="D57" s="117"/>
      <c r="F57" s="64"/>
    </row>
    <row r="58" spans="1:6" s="118" customFormat="1" ht="11.25" customHeight="1">
      <c r="A58" s="115"/>
      <c r="B58" s="115"/>
      <c r="C58" s="116"/>
      <c r="D58" s="117"/>
      <c r="F58" s="64"/>
    </row>
    <row r="59" spans="1:6" s="118" customFormat="1" ht="11.25" customHeight="1">
      <c r="A59" s="115"/>
      <c r="B59" s="115"/>
      <c r="C59" s="116"/>
      <c r="D59" s="117"/>
      <c r="F59" s="64"/>
    </row>
    <row r="60" spans="1:6" s="118" customFormat="1" ht="11.25" customHeight="1">
      <c r="A60" s="115"/>
      <c r="B60" s="115"/>
      <c r="C60" s="116"/>
      <c r="D60" s="117"/>
      <c r="F60" s="64"/>
    </row>
    <row r="61" spans="1:6" s="118" customFormat="1" ht="11.25" customHeight="1">
      <c r="A61" s="115"/>
      <c r="B61" s="115"/>
      <c r="C61" s="116"/>
      <c r="D61" s="117"/>
      <c r="F61" s="64"/>
    </row>
    <row r="62" spans="1:6" s="118" customFormat="1" ht="11.25" customHeight="1">
      <c r="A62" s="115"/>
      <c r="B62" s="115"/>
      <c r="C62" s="116"/>
      <c r="D62" s="117"/>
      <c r="F62" s="64"/>
    </row>
    <row r="63" spans="1:6" s="118" customFormat="1" ht="23.25" customHeight="1">
      <c r="A63" s="115"/>
      <c r="B63" s="115"/>
      <c r="C63" s="115"/>
      <c r="F63" s="64"/>
    </row>
    <row r="64" spans="1:6" s="118" customFormat="1" ht="9.9499999999999993" customHeight="1">
      <c r="A64" s="115"/>
      <c r="B64" s="115"/>
      <c r="C64" s="115"/>
      <c r="F64" s="64"/>
    </row>
    <row r="65" spans="1:6" s="118" customFormat="1" ht="12.75" customHeight="1">
      <c r="A65" s="116"/>
      <c r="B65" s="116"/>
      <c r="C65" s="119"/>
      <c r="F65" s="64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492</v>
      </c>
      <c r="B1" t="s">
        <v>493</v>
      </c>
    </row>
    <row r="2" spans="1:2">
      <c r="A2" t="s">
        <v>494</v>
      </c>
      <c r="B2" t="s">
        <v>495</v>
      </c>
    </row>
    <row r="3" spans="1:2">
      <c r="A3" t="s">
        <v>496</v>
      </c>
      <c r="B3" t="s">
        <v>5</v>
      </c>
    </row>
    <row r="4" spans="1:2">
      <c r="A4" t="s">
        <v>497</v>
      </c>
      <c r="B4" t="s">
        <v>498</v>
      </c>
    </row>
    <row r="5" spans="1:2">
      <c r="A5" t="s">
        <v>499</v>
      </c>
      <c r="B5" t="s">
        <v>500</v>
      </c>
    </row>
    <row r="6" spans="1:2">
      <c r="A6" t="s">
        <v>501</v>
      </c>
      <c r="B6" t="s">
        <v>493</v>
      </c>
    </row>
    <row r="7" spans="1:2">
      <c r="A7" t="s">
        <v>502</v>
      </c>
      <c r="B7" t="s">
        <v>503</v>
      </c>
    </row>
    <row r="8" spans="1:2">
      <c r="A8" t="s">
        <v>504</v>
      </c>
      <c r="B8" t="s">
        <v>503</v>
      </c>
    </row>
    <row r="9" spans="1:2">
      <c r="A9" t="s">
        <v>505</v>
      </c>
      <c r="B9" t="s">
        <v>506</v>
      </c>
    </row>
    <row r="10" spans="1:2">
      <c r="A10" t="s">
        <v>507</v>
      </c>
      <c r="B10" t="s">
        <v>16</v>
      </c>
    </row>
    <row r="11" spans="1:2">
      <c r="A11" t="s">
        <v>508</v>
      </c>
      <c r="B11" t="s">
        <v>500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rep:2.55.0.95</dc:description>
  <cp:lastModifiedBy>Admin</cp:lastModifiedBy>
  <dcterms:created xsi:type="dcterms:W3CDTF">2023-01-17T11:12:32Z</dcterms:created>
  <dcterms:modified xsi:type="dcterms:W3CDTF">2023-01-19T12:08:58Z</dcterms:modified>
</cp:coreProperties>
</file>