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2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Лист1!$A$1:$E$72</definedName>
    <definedName name="_xlnm.Print_Area" localSheetId="2">Лист2!$A$1:$G$52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E6" i="4"/>
  <c r="D6"/>
  <c r="E71" i="3" l="1"/>
  <c r="E70" s="1"/>
  <c r="D71"/>
  <c r="D70"/>
  <c r="E68"/>
  <c r="D68"/>
  <c r="E66"/>
  <c r="D66"/>
  <c r="E65"/>
  <c r="D65"/>
  <c r="D61"/>
  <c r="D60" s="1"/>
  <c r="E58"/>
  <c r="D58"/>
  <c r="E57"/>
  <c r="E56" s="1"/>
  <c r="D57"/>
  <c r="D56"/>
  <c r="E51"/>
  <c r="E50" s="1"/>
  <c r="E49" s="1"/>
  <c r="D51"/>
  <c r="D50" s="1"/>
  <c r="D49" s="1"/>
  <c r="E43"/>
  <c r="D43"/>
  <c r="E42"/>
  <c r="D42"/>
  <c r="E40"/>
  <c r="D40"/>
  <c r="E38"/>
  <c r="D38"/>
  <c r="D37" s="1"/>
  <c r="D31" s="1"/>
  <c r="E32"/>
  <c r="D32"/>
  <c r="E26"/>
  <c r="E25" s="1"/>
  <c r="E24" s="1"/>
  <c r="D26"/>
  <c r="D25" s="1"/>
  <c r="D24" s="1"/>
  <c r="E20"/>
  <c r="E19" s="1"/>
  <c r="D20"/>
  <c r="D19" s="1"/>
  <c r="D18" s="1"/>
  <c r="D16" s="1"/>
  <c r="E25" i="5"/>
  <c r="E24" s="1"/>
  <c r="E23" s="1"/>
  <c r="D25"/>
  <c r="D24" s="1"/>
  <c r="D23" s="1"/>
  <c r="E21"/>
  <c r="E20" s="1"/>
  <c r="E19" s="1"/>
  <c r="D21"/>
  <c r="D20" s="1"/>
  <c r="D19" s="1"/>
  <c r="E61" i="3" l="1"/>
  <c r="E60" s="1"/>
  <c r="E37"/>
  <c r="E31" s="1"/>
  <c r="E18" s="1"/>
  <c r="E18" i="5"/>
  <c r="E16" s="1"/>
  <c r="E11" s="1"/>
  <c r="D18"/>
  <c r="D16" s="1"/>
  <c r="D11" s="1"/>
  <c r="E16" i="3" l="1"/>
</calcChain>
</file>

<file path=xl/sharedStrings.xml><?xml version="1.0" encoding="utf-8"?>
<sst xmlns="http://schemas.openxmlformats.org/spreadsheetml/2006/main" count="419" uniqueCount="236">
  <si>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</si>
  <si>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</si>
  <si>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</si>
  <si>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</si>
  <si>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</si>
  <si>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</si>
  <si>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</si>
  <si>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</si>
  <si>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</si>
  <si>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</si>
  <si>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</si>
  <si>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</si>
  <si>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</si>
  <si>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</si>
  <si>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</si>
  <si>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</si>
  <si>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</si>
  <si>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</si>
  <si>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</si>
  <si>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</si>
  <si>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</si>
  <si>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</si>
  <si>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</si>
  <si>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</si>
  <si>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</si>
  <si>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</si>
  <si>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</si>
  <si>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</si>
  <si>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</si>
  <si>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</si>
  <si>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</si>
  <si>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</si>
  <si>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</si>
  <si>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</si>
  <si>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</si>
  <si>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</si>
  <si>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</si>
  <si>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</si>
  <si>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</si>
  <si>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</si>
  <si>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</si>
  <si>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</si>
  <si>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</si>
  <si>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</si>
  <si>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</si>
  <si>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</si>
  <si>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</si>
  <si>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</si>
  <si>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</si>
  <si>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</si>
  <si>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</si>
  <si>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</si>
  <si>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</si>
  <si>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</si>
  <si>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</si>
  <si>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</si>
  <si>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</si>
  <si>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</si>
  <si>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</si>
  <si>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</si>
  <si>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</si>
  <si>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</si>
  <si>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</si>
  <si>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</si>
  <si>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</si>
  <si>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</si>
  <si>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</si>
  <si>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</si>
  <si>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</si>
  <si>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</si>
  <si>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</si>
  <si>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</si>
  <si>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</si>
  <si>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</si>
  <si>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</si>
  <si>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</si>
  <si>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</si>
  <si>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</si>
  <si>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</si>
  <si>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</si>
  <si>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</si>
  <si>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</si>
  <si>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</si>
  <si>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</si>
  <si>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</si>
  <si>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</si>
  <si>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</si>
  <si>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</si>
  <si>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</si>
  <si>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</si>
  <si>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</si>
  <si>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</si>
  <si>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</si>
  <si>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</si>
  <si>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</si>
  <si>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</si>
  <si>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</si>
  <si>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</si>
  <si>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</si>
  <si>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</si>
  <si>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</si>
  <si>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</si>
  <si>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</si>
  <si>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</si>
  <si>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</si>
  <si>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</si>
  <si>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</si>
  <si>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</si>
  <si>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</si>
  <si>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</si>
  <si>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</si>
  <si>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</si>
  <si>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</si>
  <si>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</si>
  <si>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</si>
  <si>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</si>
  <si>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</si>
  <si>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</si>
  <si>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</si>
  <si>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</si>
  <si>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</si>
  <si>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</si>
  <si>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</si>
  <si>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</si>
  <si>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</si>
  <si>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</si>
  <si>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</si>
  <si>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</si>
  <si>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</si>
  <si>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</si>
  <si>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</si>
  <si>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</si>
  <si>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</si>
  <si>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</si>
  <si>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</si>
  <si>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</si>
  <si>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</si>
  <si>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</si>
  <si>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</si>
  <si>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</si>
  <si>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</si>
  <si>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</si>
  <si>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</si>
  <si>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ОТЧЕТ О КАССОВОМ ПОСТУПЛЕНИИ И                        ВЫБЫТИИ БЮДЖЕТНЫХ СРЕДСТВ</t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</si>
  <si>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</si>
  <si>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</si>
  <si>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</si>
  <si>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</si>
  <si>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</si>
  <si>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</si>
  <si>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</si>
  <si>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</si>
  <si>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</si>
  <si>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</si>
  <si>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</si>
  <si>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</si>
  <si>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</si>
  <si>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</si>
  <si>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</si>
  <si>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</si>
  <si>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</si>
  <si>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</si>
  <si>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</si>
  <si>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</si>
  <si>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</si>
  <si>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</si>
  <si>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</si>
  <si>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</si>
  <si>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</si>
  <si>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</si>
  <si>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</si>
  <si>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</si>
  <si>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</si>
  <si>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</si>
  <si>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</si>
  <si>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</si>
  <si>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</si>
  <si>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</si>
  <si>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</si>
  <si>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</si>
  <si>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</si>
  <si>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</si>
  <si>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</si>
  <si>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</si>
  <si>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</si>
  <si>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</si>
  <si>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</si>
  <si>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</si>
  <si>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 xml:space="preserve">                                                на  1 февраля  2012 г.</t>
  </si>
  <si>
    <t>01.02.2012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</si>
  <si>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</si>
  <si>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</si>
  <si>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</si>
  <si>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</si>
  <si>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</si>
  <si>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</si>
  <si>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</si>
  <si>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951  0104  0020400  244  221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</si>
  <si>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</si>
  <si>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</si>
  <si>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</si>
  <si>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</si>
  <si>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</si>
  <si>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</si>
  <si>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</si>
  <si>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</si>
  <si>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</si>
  <si>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</si>
  <si>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951  0104  7951600  122  212</t>
  </si>
  <si>
    <t>951  0104  7951600  244  226</t>
  </si>
  <si>
    <t>951  0104  7951700  244  340</t>
  </si>
  <si>
    <t>951  0107  0200900  244  290</t>
  </si>
  <si>
    <t>951  0107  0201000  244  290</t>
  </si>
  <si>
    <t>951  0111  0700500  870  290</t>
  </si>
  <si>
    <t>951  0113  0020400  244  226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</si>
  <si>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</si>
  <si>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</si>
  <si>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</si>
  <si>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</si>
  <si>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</si>
  <si>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951  0501  5221200  810  225</t>
  </si>
  <si>
    <t>951  0503  5222700  243  225</t>
  </si>
  <si>
    <t>951  0503  7951201  244  223</t>
  </si>
  <si>
    <t>951  0503  7951202  244  225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</si>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</sst>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3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3"/>
  <sheetViews>
    <sheetView showGridLines="0" view="pageBreakPreview" topLeftCell="A65" zoomScale="130" workbookViewId="0">
      <selection activeCell="A12" sqref="A12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B2" s="109" t="s">
        <v>143</v>
      </c>
      <c r="C2" s="109"/>
      <c r="D2" s="131"/>
      <c r="E2" s="1" t="s">
        <v>4</v>
      </c>
    </row>
    <row r="3" spans="1:5" ht="14.1" customHeight="1">
      <c r="D3" s="59" t="s">
        <v>144</v>
      </c>
      <c r="E3" s="3" t="s">
        <v>182</v>
      </c>
    </row>
    <row r="4" spans="1:5" ht="12.75" customHeight="1">
      <c r="A4" s="4" t="s">
        <v>188</v>
      </c>
      <c r="B4" s="4"/>
      <c r="C4" s="4"/>
      <c r="D4" s="59" t="s">
        <v>145</v>
      </c>
      <c r="E4" s="5" t="s">
        <v>189</v>
      </c>
    </row>
    <row r="5" spans="1:5" ht="15.75" customHeight="1">
      <c r="A5" s="2" t="s">
        <v>28</v>
      </c>
      <c r="D5" s="62" t="s">
        <v>146</v>
      </c>
      <c r="E5" s="7" t="s">
        <v>103</v>
      </c>
    </row>
    <row r="6" spans="1:5" ht="12" customHeight="1">
      <c r="A6" s="2" t="s">
        <v>142</v>
      </c>
      <c r="D6" s="62" t="s">
        <v>147</v>
      </c>
      <c r="E6" s="5" t="s">
        <v>104</v>
      </c>
    </row>
    <row r="7" spans="1:5" ht="13.5" customHeight="1">
      <c r="A7" s="113" t="s">
        <v>149</v>
      </c>
      <c r="B7" s="113"/>
      <c r="C7" s="113"/>
      <c r="D7" s="62" t="s">
        <v>148</v>
      </c>
      <c r="E7" s="5" t="s">
        <v>105</v>
      </c>
    </row>
    <row r="8" spans="1:5" ht="14.1" customHeight="1">
      <c r="A8" s="8" t="s">
        <v>18</v>
      </c>
      <c r="D8" s="62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5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11">
        <v>10</v>
      </c>
      <c r="C16" s="111" t="s">
        <v>20</v>
      </c>
      <c r="D16" s="112">
        <f>D18+D60</f>
        <v>14121200</v>
      </c>
      <c r="E16" s="112">
        <f>E18+E60</f>
        <v>346774.97000000003</v>
      </c>
    </row>
    <row r="17" spans="1:5" ht="11.25" customHeight="1">
      <c r="A17" s="22" t="s">
        <v>6</v>
      </c>
      <c r="B17" s="111"/>
      <c r="C17" s="111"/>
      <c r="D17" s="112"/>
      <c r="E17" s="112"/>
    </row>
    <row r="18" spans="1:5" ht="15" customHeight="1">
      <c r="A18" s="23" t="s">
        <v>33</v>
      </c>
      <c r="B18" s="24">
        <v>10</v>
      </c>
      <c r="C18" s="25" t="s">
        <v>106</v>
      </c>
      <c r="D18" s="26">
        <f>D19+D24+D31+D42+D49+D56</f>
        <v>7771700</v>
      </c>
      <c r="E18" s="26">
        <f>E19+E24+E31+E42+E49+E56</f>
        <v>346774.97000000003</v>
      </c>
    </row>
    <row r="19" spans="1:5" ht="14.25" customHeight="1">
      <c r="A19" s="23" t="s">
        <v>34</v>
      </c>
      <c r="B19" s="24">
        <v>10</v>
      </c>
      <c r="C19" s="25" t="s">
        <v>107</v>
      </c>
      <c r="D19" s="26">
        <f>D20</f>
        <v>1460200</v>
      </c>
      <c r="E19" s="26">
        <f>E20</f>
        <v>103085.94</v>
      </c>
    </row>
    <row r="20" spans="1:5" ht="12.75" customHeight="1">
      <c r="A20" s="23" t="s">
        <v>35</v>
      </c>
      <c r="B20" s="24">
        <v>10</v>
      </c>
      <c r="C20" s="25" t="s">
        <v>108</v>
      </c>
      <c r="D20" s="26">
        <f>D22</f>
        <v>1460200</v>
      </c>
      <c r="E20" s="26">
        <f>E22</f>
        <v>103085.94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24">
        <v>10</v>
      </c>
      <c r="C22" s="25" t="s">
        <v>185</v>
      </c>
      <c r="D22" s="26">
        <v>1460200</v>
      </c>
      <c r="E22" s="27">
        <v>103085.94</v>
      </c>
    </row>
    <row r="23" spans="1:5" ht="93.75" hidden="1" customHeight="1">
      <c r="A23" s="23"/>
      <c r="B23" s="24"/>
      <c r="C23" s="25"/>
      <c r="D23" s="26"/>
      <c r="E23" s="27"/>
    </row>
    <row r="24" spans="1:5" ht="13.5" customHeight="1">
      <c r="A24" s="23" t="s">
        <v>37</v>
      </c>
      <c r="B24" s="24">
        <v>10</v>
      </c>
      <c r="C24" s="25" t="s">
        <v>109</v>
      </c>
      <c r="D24" s="26">
        <f>D25</f>
        <v>18500</v>
      </c>
      <c r="E24" s="26">
        <f>E25</f>
        <v>222.08</v>
      </c>
    </row>
    <row r="25" spans="1:5" ht="24" customHeight="1">
      <c r="A25" s="23" t="s">
        <v>38</v>
      </c>
      <c r="B25" s="24">
        <v>10</v>
      </c>
      <c r="C25" s="25" t="s">
        <v>110</v>
      </c>
      <c r="D25" s="26">
        <f>D26+D29</f>
        <v>18500</v>
      </c>
      <c r="E25" s="26">
        <f>E26+E29</f>
        <v>222.08</v>
      </c>
    </row>
    <row r="26" spans="1:5" ht="24" customHeight="1">
      <c r="A26" s="23" t="s">
        <v>39</v>
      </c>
      <c r="B26" s="24">
        <v>10</v>
      </c>
      <c r="C26" s="25" t="s">
        <v>111</v>
      </c>
      <c r="D26" s="26">
        <f>D27+D28</f>
        <v>18500</v>
      </c>
      <c r="E26" s="26">
        <f>E27+E28</f>
        <v>222.08</v>
      </c>
    </row>
    <row r="27" spans="1:5" ht="25.5" customHeight="1">
      <c r="A27" s="23" t="s">
        <v>39</v>
      </c>
      <c r="B27" s="24">
        <v>10</v>
      </c>
      <c r="C27" s="25" t="s">
        <v>112</v>
      </c>
      <c r="D27" s="26">
        <v>18500</v>
      </c>
      <c r="E27" s="27">
        <v>222.08</v>
      </c>
    </row>
    <row r="28" spans="1:5" ht="45" hidden="1" customHeight="1">
      <c r="A28" s="23"/>
      <c r="B28" s="24"/>
      <c r="C28" s="25"/>
      <c r="D28" s="26"/>
      <c r="E28" s="27"/>
    </row>
    <row r="29" spans="1:5" ht="40.5" hidden="1" customHeight="1">
      <c r="A29" s="23"/>
      <c r="B29" s="24"/>
      <c r="C29" s="25"/>
      <c r="D29" s="26"/>
      <c r="E29" s="26"/>
    </row>
    <row r="30" spans="1:5" ht="57.75" hidden="1" customHeight="1">
      <c r="A30" s="23"/>
      <c r="B30" s="24"/>
      <c r="C30" s="25"/>
      <c r="D30" s="26"/>
      <c r="E30" s="27"/>
    </row>
    <row r="31" spans="1:5" ht="11.25" customHeight="1">
      <c r="A31" s="23" t="s">
        <v>40</v>
      </c>
      <c r="B31" s="24">
        <v>10</v>
      </c>
      <c r="C31" s="25" t="s">
        <v>113</v>
      </c>
      <c r="D31" s="26">
        <f>D32+D37+D34</f>
        <v>5501900</v>
      </c>
      <c r="E31" s="26">
        <f>E32+E37+E34</f>
        <v>226971.45</v>
      </c>
    </row>
    <row r="32" spans="1:5" ht="13.5" customHeight="1">
      <c r="A32" s="23" t="s">
        <v>41</v>
      </c>
      <c r="B32" s="24">
        <v>10</v>
      </c>
      <c r="C32" s="25" t="s">
        <v>114</v>
      </c>
      <c r="D32" s="26">
        <f>D33</f>
        <v>413900</v>
      </c>
      <c r="E32" s="26">
        <f>E33</f>
        <v>148.01</v>
      </c>
    </row>
    <row r="33" spans="1:5" ht="33.75" customHeight="1">
      <c r="A33" s="23" t="s">
        <v>42</v>
      </c>
      <c r="B33" s="24">
        <v>10</v>
      </c>
      <c r="C33" s="25" t="s">
        <v>115</v>
      </c>
      <c r="D33" s="26">
        <v>413900</v>
      </c>
      <c r="E33" s="27">
        <v>148.01</v>
      </c>
    </row>
    <row r="34" spans="1:5" ht="15.95" hidden="1" customHeight="1">
      <c r="A34" s="23"/>
      <c r="B34" s="24"/>
      <c r="C34" s="25"/>
      <c r="D34" s="26"/>
      <c r="E34" s="26"/>
    </row>
    <row r="35" spans="1:5" ht="15.95" hidden="1" customHeight="1">
      <c r="A35" s="23"/>
      <c r="B35" s="24"/>
      <c r="C35" s="25"/>
      <c r="D35" s="26"/>
      <c r="E35" s="27"/>
    </row>
    <row r="36" spans="1:5" ht="15.95" hidden="1" customHeight="1">
      <c r="A36" s="23"/>
      <c r="B36" s="24"/>
      <c r="C36" s="25"/>
      <c r="D36" s="26"/>
      <c r="E36" s="27"/>
    </row>
    <row r="37" spans="1:5" ht="12.75" customHeight="1">
      <c r="A37" s="23" t="s">
        <v>43</v>
      </c>
      <c r="B37" s="24">
        <v>10</v>
      </c>
      <c r="C37" s="25" t="s">
        <v>116</v>
      </c>
      <c r="D37" s="26">
        <f>D38+D40</f>
        <v>5088000</v>
      </c>
      <c r="E37" s="26">
        <f>E38+E40</f>
        <v>226823.44</v>
      </c>
    </row>
    <row r="38" spans="1:5" ht="48" customHeight="1">
      <c r="A38" s="23" t="s">
        <v>44</v>
      </c>
      <c r="B38" s="24">
        <v>10</v>
      </c>
      <c r="C38" s="25" t="s">
        <v>117</v>
      </c>
      <c r="D38" s="26">
        <f>D39</f>
        <v>2874400</v>
      </c>
      <c r="E38" s="26">
        <f>E39</f>
        <v>982.44</v>
      </c>
    </row>
    <row r="39" spans="1:5" ht="66" customHeight="1">
      <c r="A39" s="23" t="s">
        <v>45</v>
      </c>
      <c r="B39" s="24">
        <v>10</v>
      </c>
      <c r="C39" s="25" t="s">
        <v>118</v>
      </c>
      <c r="D39" s="26">
        <v>2874400</v>
      </c>
      <c r="E39" s="27">
        <v>982.44</v>
      </c>
    </row>
    <row r="40" spans="1:5" ht="47.25" customHeight="1">
      <c r="A40" s="23" t="s">
        <v>46</v>
      </c>
      <c r="B40" s="24">
        <v>10</v>
      </c>
      <c r="C40" s="25" t="s">
        <v>119</v>
      </c>
      <c r="D40" s="26">
        <f>D41</f>
        <v>2213600</v>
      </c>
      <c r="E40" s="26">
        <f>E41</f>
        <v>225841</v>
      </c>
    </row>
    <row r="41" spans="1:5" ht="21.75" customHeight="1">
      <c r="A41" s="23" t="s">
        <v>47</v>
      </c>
      <c r="B41" s="24">
        <v>10</v>
      </c>
      <c r="C41" s="25" t="s">
        <v>120</v>
      </c>
      <c r="D41" s="26">
        <v>2213600</v>
      </c>
      <c r="E41" s="27">
        <v>225841</v>
      </c>
    </row>
    <row r="42" spans="1:5" ht="12" customHeight="1">
      <c r="A42" s="23" t="s">
        <v>52</v>
      </c>
      <c r="B42" s="24">
        <v>10</v>
      </c>
      <c r="C42" s="25" t="s">
        <v>121</v>
      </c>
      <c r="D42" s="26">
        <f>D43</f>
        <v>10800</v>
      </c>
      <c r="E42" s="26">
        <f>E43</f>
        <v>950</v>
      </c>
    </row>
    <row r="43" spans="1:5" ht="47.25" customHeight="1">
      <c r="A43" s="23" t="s">
        <v>53</v>
      </c>
      <c r="B43" s="24">
        <v>10</v>
      </c>
      <c r="C43" s="25" t="s">
        <v>122</v>
      </c>
      <c r="D43" s="26">
        <f>D44</f>
        <v>10800</v>
      </c>
      <c r="E43" s="26">
        <f>E44</f>
        <v>950</v>
      </c>
    </row>
    <row r="44" spans="1:5" ht="58.5" customHeight="1">
      <c r="A44" s="23" t="s">
        <v>54</v>
      </c>
      <c r="B44" s="24">
        <v>10</v>
      </c>
      <c r="C44" s="25" t="s">
        <v>123</v>
      </c>
      <c r="D44" s="26">
        <v>10800</v>
      </c>
      <c r="E44" s="27">
        <v>950</v>
      </c>
    </row>
    <row r="45" spans="1:5" ht="37.5" hidden="1" customHeight="1">
      <c r="A45" s="23"/>
      <c r="B45" s="24"/>
      <c r="C45" s="25"/>
      <c r="D45" s="26"/>
      <c r="E45" s="26"/>
    </row>
    <row r="46" spans="1:5" ht="12" hidden="1" customHeight="1">
      <c r="A46" s="23"/>
      <c r="B46" s="24"/>
      <c r="C46" s="25"/>
      <c r="D46" s="26"/>
      <c r="E46" s="26"/>
    </row>
    <row r="47" spans="1:5" ht="24.75" hidden="1" customHeight="1">
      <c r="A47" s="23"/>
      <c r="B47" s="24"/>
      <c r="C47" s="25"/>
      <c r="D47" s="26"/>
      <c r="E47" s="26"/>
    </row>
    <row r="48" spans="1:5" ht="38.25" hidden="1" customHeight="1">
      <c r="A48" s="23"/>
      <c r="B48" s="24"/>
      <c r="C48" s="25"/>
      <c r="D48" s="26"/>
      <c r="E48" s="27"/>
    </row>
    <row r="49" spans="1:5" ht="33.75" customHeight="1">
      <c r="A49" s="23" t="s">
        <v>65</v>
      </c>
      <c r="B49" s="24">
        <v>10</v>
      </c>
      <c r="C49" s="25" t="s">
        <v>124</v>
      </c>
      <c r="D49" s="26">
        <f>D50+D53</f>
        <v>779700</v>
      </c>
      <c r="E49" s="26">
        <f>E50+E53</f>
        <v>15545.5</v>
      </c>
    </row>
    <row r="50" spans="1:5" ht="81.75" customHeight="1">
      <c r="A50" s="23" t="s">
        <v>48</v>
      </c>
      <c r="B50" s="24">
        <v>10</v>
      </c>
      <c r="C50" s="25" t="s">
        <v>125</v>
      </c>
      <c r="D50" s="26">
        <f t="shared" ref="D50:E51" si="0">D51</f>
        <v>779700</v>
      </c>
      <c r="E50" s="26">
        <f t="shared" si="0"/>
        <v>15545.5</v>
      </c>
    </row>
    <row r="51" spans="1:5" ht="57" customHeight="1">
      <c r="A51" s="23" t="s">
        <v>49</v>
      </c>
      <c r="B51" s="24">
        <v>10</v>
      </c>
      <c r="C51" s="25" t="s">
        <v>126</v>
      </c>
      <c r="D51" s="26">
        <f t="shared" si="0"/>
        <v>779700</v>
      </c>
      <c r="E51" s="26">
        <f t="shared" si="0"/>
        <v>15545.5</v>
      </c>
    </row>
    <row r="52" spans="1:5" ht="66" customHeight="1">
      <c r="A52" s="23" t="s">
        <v>50</v>
      </c>
      <c r="B52" s="24">
        <v>10</v>
      </c>
      <c r="C52" s="25" t="s">
        <v>186</v>
      </c>
      <c r="D52" s="26">
        <v>779700</v>
      </c>
      <c r="E52" s="27">
        <v>15545.5</v>
      </c>
    </row>
    <row r="53" spans="1:5" ht="22.5" hidden="1" customHeight="1">
      <c r="A53" s="23"/>
      <c r="B53" s="24"/>
      <c r="C53" s="25"/>
      <c r="D53" s="26"/>
      <c r="E53" s="26"/>
    </row>
    <row r="54" spans="1:5" ht="49.5" hidden="1" customHeight="1">
      <c r="A54" s="23"/>
      <c r="B54" s="24"/>
      <c r="C54" s="25"/>
      <c r="D54" s="26"/>
      <c r="E54" s="26"/>
    </row>
    <row r="55" spans="1:5" ht="48.75" hidden="1" customHeight="1">
      <c r="A55" s="23"/>
      <c r="B55" s="24"/>
      <c r="C55" s="25"/>
      <c r="D55" s="26"/>
      <c r="E55" s="27"/>
    </row>
    <row r="56" spans="1:5" ht="24.75" customHeight="1">
      <c r="A56" s="23" t="s">
        <v>51</v>
      </c>
      <c r="B56" s="24">
        <v>10</v>
      </c>
      <c r="C56" s="25" t="s">
        <v>127</v>
      </c>
      <c r="D56" s="26">
        <f t="shared" ref="D56:E58" si="1">D57</f>
        <v>600</v>
      </c>
      <c r="E56" s="26">
        <f t="shared" si="1"/>
        <v>0</v>
      </c>
    </row>
    <row r="57" spans="1:5" ht="45" customHeight="1">
      <c r="A57" s="23" t="s">
        <v>66</v>
      </c>
      <c r="B57" s="24">
        <v>10</v>
      </c>
      <c r="C57" s="25" t="s">
        <v>128</v>
      </c>
      <c r="D57" s="26">
        <f t="shared" si="1"/>
        <v>600</v>
      </c>
      <c r="E57" s="26">
        <f t="shared" si="1"/>
        <v>0</v>
      </c>
    </row>
    <row r="58" spans="1:5" ht="34.5" customHeight="1">
      <c r="A58" s="23" t="s">
        <v>129</v>
      </c>
      <c r="B58" s="24">
        <v>10</v>
      </c>
      <c r="C58" s="25" t="s">
        <v>130</v>
      </c>
      <c r="D58" s="26">
        <f t="shared" si="1"/>
        <v>600</v>
      </c>
      <c r="E58" s="26">
        <f t="shared" si="1"/>
        <v>0</v>
      </c>
    </row>
    <row r="59" spans="1:5" ht="45.75" customHeight="1">
      <c r="A59" s="23" t="s">
        <v>131</v>
      </c>
      <c r="B59" s="24">
        <v>10</v>
      </c>
      <c r="C59" s="25" t="s">
        <v>187</v>
      </c>
      <c r="D59" s="26">
        <v>600</v>
      </c>
      <c r="E59" s="27">
        <v>0</v>
      </c>
    </row>
    <row r="60" spans="1:5" ht="13.5" customHeight="1">
      <c r="A60" s="23" t="s">
        <v>55</v>
      </c>
      <c r="B60" s="24">
        <v>10</v>
      </c>
      <c r="C60" s="25" t="s">
        <v>132</v>
      </c>
      <c r="D60" s="26">
        <f>D61</f>
        <v>6349500</v>
      </c>
      <c r="E60" s="26">
        <f>E61</f>
        <v>0</v>
      </c>
    </row>
    <row r="61" spans="1:5" ht="34.5" customHeight="1">
      <c r="A61" s="23" t="s">
        <v>56</v>
      </c>
      <c r="B61" s="24">
        <v>10</v>
      </c>
      <c r="C61" s="25" t="s">
        <v>133</v>
      </c>
      <c r="D61" s="26">
        <f>D62+D65+D70</f>
        <v>6349500</v>
      </c>
      <c r="E61" s="26">
        <f>E62+E65+E70</f>
        <v>0</v>
      </c>
    </row>
    <row r="62" spans="1:5" ht="26.25" hidden="1" customHeight="1">
      <c r="A62" s="23"/>
      <c r="B62" s="24"/>
      <c r="C62" s="25"/>
      <c r="D62" s="26"/>
      <c r="E62" s="26"/>
    </row>
    <row r="63" spans="1:5" ht="30.75" hidden="1" customHeight="1">
      <c r="A63" s="23"/>
      <c r="B63" s="24"/>
      <c r="C63" s="25"/>
      <c r="D63" s="26"/>
      <c r="E63" s="26"/>
    </row>
    <row r="64" spans="1:5" ht="22.5" hidden="1" customHeight="1">
      <c r="A64" s="23"/>
      <c r="B64" s="24"/>
      <c r="C64" s="25"/>
      <c r="D64" s="26"/>
      <c r="E64" s="27"/>
    </row>
    <row r="65" spans="1:5" ht="21" customHeight="1">
      <c r="A65" s="23" t="s">
        <v>57</v>
      </c>
      <c r="B65" s="24">
        <v>10</v>
      </c>
      <c r="C65" s="25" t="s">
        <v>134</v>
      </c>
      <c r="D65" s="26">
        <f>D66+D68</f>
        <v>140900</v>
      </c>
      <c r="E65" s="26">
        <f>E66+E68</f>
        <v>0</v>
      </c>
    </row>
    <row r="66" spans="1:5" ht="32.25" customHeight="1">
      <c r="A66" s="23" t="s">
        <v>58</v>
      </c>
      <c r="B66" s="24">
        <v>10</v>
      </c>
      <c r="C66" s="25" t="s">
        <v>135</v>
      </c>
      <c r="D66" s="26">
        <f>D67</f>
        <v>140700</v>
      </c>
      <c r="E66" s="26">
        <f>E67</f>
        <v>0</v>
      </c>
    </row>
    <row r="67" spans="1:5" ht="36.75" customHeight="1">
      <c r="A67" s="23" t="s">
        <v>59</v>
      </c>
      <c r="B67" s="24">
        <v>10</v>
      </c>
      <c r="C67" s="25" t="s">
        <v>136</v>
      </c>
      <c r="D67" s="26">
        <v>140700</v>
      </c>
      <c r="E67" s="27">
        <v>0</v>
      </c>
    </row>
    <row r="68" spans="1:5" ht="35.25" customHeight="1">
      <c r="A68" s="23" t="s">
        <v>60</v>
      </c>
      <c r="B68" s="24">
        <v>10</v>
      </c>
      <c r="C68" s="25" t="s">
        <v>137</v>
      </c>
      <c r="D68" s="26">
        <f>D69</f>
        <v>200</v>
      </c>
      <c r="E68" s="26">
        <f>E69</f>
        <v>0</v>
      </c>
    </row>
    <row r="69" spans="1:5" ht="35.25" customHeight="1">
      <c r="A69" s="23" t="s">
        <v>61</v>
      </c>
      <c r="B69" s="24">
        <v>10</v>
      </c>
      <c r="C69" s="25" t="s">
        <v>138</v>
      </c>
      <c r="D69" s="26">
        <v>200</v>
      </c>
      <c r="E69" s="27">
        <v>0</v>
      </c>
    </row>
    <row r="70" spans="1:5" ht="13.5" customHeight="1">
      <c r="A70" s="23" t="s">
        <v>62</v>
      </c>
      <c r="B70" s="24">
        <v>10</v>
      </c>
      <c r="C70" s="25" t="s">
        <v>139</v>
      </c>
      <c r="D70" s="26">
        <f>D71</f>
        <v>6208600</v>
      </c>
      <c r="E70" s="26">
        <f>E71</f>
        <v>0</v>
      </c>
    </row>
    <row r="71" spans="1:5" ht="21" customHeight="1">
      <c r="A71" s="23" t="s">
        <v>63</v>
      </c>
      <c r="B71" s="24">
        <v>10</v>
      </c>
      <c r="C71" s="25" t="s">
        <v>140</v>
      </c>
      <c r="D71" s="26">
        <f>D72</f>
        <v>6208600</v>
      </c>
      <c r="E71" s="26">
        <f>E72</f>
        <v>0</v>
      </c>
    </row>
    <row r="72" spans="1:5" ht="23.25" customHeight="1">
      <c r="A72" s="28" t="s">
        <v>64</v>
      </c>
      <c r="B72" s="24">
        <v>10</v>
      </c>
      <c r="C72" s="25" t="s">
        <v>141</v>
      </c>
      <c r="D72" s="26">
        <v>6208600</v>
      </c>
      <c r="E72" s="27"/>
    </row>
    <row r="73" spans="1:5" ht="15.95" customHeight="1">
      <c r="A73" s="29"/>
      <c r="B73" s="30"/>
      <c r="C73" s="31"/>
      <c r="D73" s="32"/>
      <c r="E73" s="32"/>
    </row>
    <row r="74" spans="1:5" ht="11.1" customHeight="1">
      <c r="A74" s="33"/>
      <c r="B74" s="34"/>
      <c r="C74" s="35"/>
      <c r="D74" s="36"/>
      <c r="E74" s="36"/>
    </row>
    <row r="75" spans="1:5" ht="15.75">
      <c r="A75" s="110"/>
      <c r="B75" s="110"/>
      <c r="C75" s="110"/>
      <c r="D75" s="110"/>
      <c r="E75" s="110"/>
    </row>
    <row r="76" spans="1:5" ht="11.25" customHeight="1">
      <c r="A76" s="33"/>
      <c r="B76" s="34"/>
      <c r="C76" s="58"/>
      <c r="D76" s="32"/>
      <c r="E76" s="32"/>
    </row>
    <row r="77" spans="1:5">
      <c r="A77" s="33"/>
      <c r="B77" s="35"/>
      <c r="C77" s="35"/>
      <c r="D77" s="36"/>
      <c r="E77" s="35"/>
    </row>
    <row r="78" spans="1:5">
      <c r="A78" s="35"/>
      <c r="B78" s="35"/>
      <c r="C78" s="35"/>
      <c r="D78" s="36"/>
      <c r="E78" s="36"/>
    </row>
    <row r="79" spans="1:5">
      <c r="A79" s="33"/>
      <c r="B79" s="35"/>
      <c r="C79" s="35"/>
      <c r="D79" s="36"/>
      <c r="E79" s="35"/>
    </row>
    <row r="80" spans="1:5" ht="10.5" customHeight="1">
      <c r="A80" s="35"/>
      <c r="B80" s="35"/>
      <c r="C80" s="35"/>
      <c r="D80" s="36"/>
      <c r="E80" s="36"/>
    </row>
    <row r="81" spans="1:5" ht="10.5" customHeight="1">
      <c r="A81" s="35"/>
      <c r="B81" s="35"/>
      <c r="C81" s="35"/>
      <c r="D81" s="36"/>
      <c r="E81" s="36"/>
    </row>
    <row r="82" spans="1:5" ht="9.75" customHeight="1">
      <c r="A82" s="81"/>
      <c r="B82" s="81"/>
      <c r="C82" s="81"/>
      <c r="D82" s="36"/>
      <c r="E82" s="36"/>
    </row>
    <row r="83" spans="1:5" ht="31.5" customHeight="1">
      <c r="A83" s="42"/>
      <c r="B83" s="43"/>
      <c r="C83" s="43"/>
      <c r="D83" s="82"/>
      <c r="E83" s="83"/>
    </row>
    <row r="84" spans="1:5" ht="29.25" customHeight="1">
      <c r="A84" s="44"/>
      <c r="B84" s="43"/>
      <c r="C84" s="31"/>
      <c r="D84" s="31"/>
      <c r="E84" s="31"/>
    </row>
    <row r="85" spans="1:5" ht="27" customHeight="1">
      <c r="A85" s="44"/>
      <c r="B85" s="43"/>
      <c r="C85" s="31"/>
      <c r="D85" s="31"/>
      <c r="E85" s="31"/>
    </row>
    <row r="86" spans="1:5" ht="26.25" customHeight="1">
      <c r="A86" s="42"/>
      <c r="B86" s="31"/>
      <c r="C86" s="84"/>
      <c r="D86" s="82"/>
      <c r="E86" s="83"/>
    </row>
    <row r="87" spans="1:5" ht="25.5" customHeight="1">
      <c r="A87" s="42"/>
      <c r="B87" s="31"/>
      <c r="C87" s="84"/>
      <c r="D87" s="82"/>
      <c r="E87" s="83"/>
    </row>
    <row r="88" spans="1:5" ht="25.5" customHeight="1">
      <c r="A88" s="42"/>
      <c r="B88" s="31"/>
      <c r="C88" s="84"/>
      <c r="D88" s="82"/>
      <c r="E88" s="83"/>
    </row>
    <row r="89" spans="1:5" ht="27.75" customHeight="1">
      <c r="A89" s="42"/>
      <c r="B89" s="31"/>
      <c r="C89" s="84"/>
      <c r="D89" s="82"/>
      <c r="E89" s="83"/>
    </row>
    <row r="90" spans="1:5" ht="36.75" customHeight="1">
      <c r="A90" s="42"/>
      <c r="B90" s="31"/>
      <c r="C90" s="84"/>
      <c r="D90" s="82"/>
      <c r="E90" s="83"/>
    </row>
    <row r="91" spans="1:5" ht="39" customHeight="1">
      <c r="A91" s="42"/>
      <c r="B91" s="31"/>
      <c r="C91" s="84"/>
      <c r="D91" s="82"/>
      <c r="E91" s="83"/>
    </row>
    <row r="92" spans="1:5" ht="27.75" customHeight="1">
      <c r="A92" s="42"/>
      <c r="B92" s="31"/>
      <c r="C92" s="84"/>
      <c r="D92" s="82"/>
      <c r="E92" s="83"/>
    </row>
    <row r="93" spans="1:5" ht="32.25" customHeight="1">
      <c r="A93" s="42"/>
      <c r="B93" s="31"/>
      <c r="C93" s="84"/>
      <c r="D93" s="82"/>
      <c r="E93" s="83"/>
    </row>
    <row r="94" spans="1:5" ht="36" customHeight="1">
      <c r="A94" s="42"/>
      <c r="B94" s="31"/>
      <c r="C94" s="84"/>
      <c r="D94" s="82"/>
      <c r="E94" s="83"/>
    </row>
    <row r="95" spans="1:5" ht="41.25" customHeight="1">
      <c r="A95" s="42"/>
      <c r="B95" s="31"/>
      <c r="C95" s="84"/>
      <c r="D95" s="82"/>
      <c r="E95" s="83"/>
    </row>
    <row r="96" spans="1:5" ht="12.75" customHeight="1">
      <c r="A96" s="42"/>
      <c r="B96" s="31"/>
      <c r="C96" s="31"/>
      <c r="D96" s="31"/>
      <c r="E96" s="31"/>
    </row>
    <row r="97" spans="1:5" ht="12.75" customHeight="1">
      <c r="A97" s="42"/>
      <c r="B97" s="31"/>
      <c r="C97" s="31"/>
      <c r="D97" s="31"/>
      <c r="E97" s="31"/>
    </row>
    <row r="98" spans="1:5" ht="12.75" customHeight="1">
      <c r="A98" s="33"/>
      <c r="B98" s="43"/>
      <c r="C98" s="31"/>
      <c r="D98" s="31"/>
      <c r="E98" s="31"/>
    </row>
    <row r="99" spans="1:5" ht="9" customHeight="1">
      <c r="A99" s="33"/>
      <c r="B99" s="43"/>
      <c r="C99" s="31"/>
      <c r="D99" s="31"/>
      <c r="E99" s="31"/>
    </row>
    <row r="100" spans="1:5" ht="20.25" customHeight="1">
      <c r="A100" s="33"/>
      <c r="B100" s="43"/>
      <c r="C100" s="31"/>
      <c r="D100" s="31"/>
      <c r="E100" s="31"/>
    </row>
    <row r="101" spans="1:5" ht="10.5" customHeight="1">
      <c r="A101" s="33"/>
      <c r="B101" s="43"/>
      <c r="C101" s="31"/>
      <c r="D101" s="31"/>
      <c r="E101" s="31"/>
    </row>
    <row r="102" spans="1:5" ht="24.75" customHeight="1">
      <c r="A102" s="33"/>
      <c r="B102" s="43"/>
      <c r="C102" s="31"/>
      <c r="D102" s="31"/>
      <c r="E102" s="31"/>
    </row>
    <row r="103" spans="1:5" ht="8.25" customHeight="1">
      <c r="A103" s="33"/>
      <c r="B103" s="43"/>
      <c r="C103" s="31"/>
      <c r="D103" s="31"/>
      <c r="E103" s="31"/>
    </row>
    <row r="104" spans="1:5" ht="6.75" customHeight="1">
      <c r="A104" s="33"/>
      <c r="B104" s="43"/>
      <c r="C104" s="31"/>
      <c r="D104" s="31"/>
      <c r="E104" s="31"/>
    </row>
    <row r="105" spans="1:5" ht="12.75" customHeight="1">
      <c r="A105" s="33"/>
      <c r="B105" s="43"/>
      <c r="C105" s="31"/>
      <c r="D105" s="31"/>
      <c r="E105" s="31"/>
    </row>
    <row r="106" spans="1:5" ht="12.75" customHeight="1">
      <c r="A106" s="44"/>
      <c r="B106" s="43"/>
      <c r="C106" s="31"/>
      <c r="D106" s="31"/>
      <c r="E106" s="31"/>
    </row>
    <row r="107" spans="1:5" ht="12.75" customHeight="1">
      <c r="A107" s="44"/>
      <c r="B107" s="43"/>
      <c r="C107" s="31"/>
      <c r="D107" s="31"/>
      <c r="E107" s="31"/>
    </row>
    <row r="108" spans="1:5" ht="12.75" customHeight="1">
      <c r="A108" s="44"/>
      <c r="B108" s="43"/>
      <c r="C108" s="31"/>
      <c r="D108" s="31"/>
      <c r="E108" s="31"/>
    </row>
    <row r="109" spans="1:5" ht="12.75" customHeight="1">
      <c r="A109" s="44"/>
      <c r="B109" s="43"/>
      <c r="C109" s="31"/>
      <c r="D109" s="31"/>
      <c r="E109" s="31"/>
    </row>
    <row r="110" spans="1:5" ht="22.5" customHeight="1">
      <c r="A110" s="44"/>
      <c r="B110" s="43"/>
      <c r="C110" s="31"/>
      <c r="D110" s="31"/>
      <c r="E110" s="31"/>
    </row>
    <row r="111" spans="1:5" ht="11.25" customHeight="1">
      <c r="C111" s="33"/>
      <c r="D111" s="32"/>
    </row>
    <row r="112" spans="1:5" ht="11.25" customHeight="1">
      <c r="C112" s="33"/>
      <c r="D112" s="32"/>
    </row>
    <row r="113" spans="3:4" ht="11.25" customHeight="1">
      <c r="C113" s="33"/>
      <c r="D113" s="32"/>
    </row>
    <row r="114" spans="3:4" ht="11.25" customHeight="1">
      <c r="C114" s="33"/>
      <c r="D114" s="32"/>
    </row>
    <row r="115" spans="3:4" ht="11.25" customHeight="1">
      <c r="C115" s="33"/>
      <c r="D115" s="32"/>
    </row>
    <row r="116" spans="3:4" ht="11.25" customHeight="1">
      <c r="C116" s="33"/>
      <c r="D116" s="32"/>
    </row>
    <row r="117" spans="3:4" ht="11.25" customHeight="1">
      <c r="C117" s="33"/>
      <c r="D117" s="32"/>
    </row>
    <row r="118" spans="3:4" ht="11.25" customHeight="1">
      <c r="C118" s="33"/>
      <c r="D118" s="32"/>
    </row>
    <row r="119" spans="3:4" ht="11.25" customHeight="1">
      <c r="C119" s="33"/>
      <c r="D119" s="32"/>
    </row>
    <row r="120" spans="3:4" ht="11.25" customHeight="1">
      <c r="C120" s="33"/>
      <c r="D120" s="32"/>
    </row>
    <row r="121" spans="3:4" ht="11.25" customHeight="1">
      <c r="C121" s="33"/>
      <c r="D121" s="32"/>
    </row>
    <row r="122" spans="3:4" ht="11.25" customHeight="1">
      <c r="C122" s="33"/>
      <c r="D122" s="32"/>
    </row>
    <row r="123" spans="3:4" ht="11.25" customHeight="1">
      <c r="C123" s="33"/>
      <c r="D123" s="32"/>
    </row>
    <row r="124" spans="3:4" ht="11.25" customHeight="1">
      <c r="C124" s="33"/>
      <c r="D124" s="32"/>
    </row>
    <row r="125" spans="3:4" ht="11.25" customHeight="1">
      <c r="C125" s="33"/>
      <c r="D125" s="32"/>
    </row>
    <row r="126" spans="3:4" ht="11.25" customHeight="1">
      <c r="C126" s="33"/>
      <c r="D126" s="32"/>
    </row>
    <row r="127" spans="3:4" ht="11.25" customHeight="1">
      <c r="C127" s="33"/>
      <c r="D127" s="32"/>
    </row>
    <row r="128" spans="3:4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23.25" customHeight="1"/>
    <row r="132" spans="1:4" ht="9.9499999999999993" customHeight="1"/>
    <row r="133" spans="1:4" ht="12.75" customHeight="1">
      <c r="A133" s="33"/>
      <c r="B133" s="33"/>
      <c r="C133" s="35"/>
    </row>
  </sheetData>
  <mergeCells count="7">
    <mergeCell ref="B2:D2"/>
    <mergeCell ref="A75:E75"/>
    <mergeCell ref="B16:B17"/>
    <mergeCell ref="C16:C17"/>
    <mergeCell ref="D16:D17"/>
    <mergeCell ref="E16:E17"/>
    <mergeCell ref="A7:C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2"/>
  <sheetViews>
    <sheetView showGridLines="0" tabSelected="1" view="pageBreakPreview" zoomScale="130" zoomScaleSheetLayoutView="130" workbookViewId="0">
      <selection activeCell="E8" sqref="E8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10" t="s">
        <v>16</v>
      </c>
      <c r="B1" s="110"/>
      <c r="C1" s="110"/>
      <c r="D1" s="110"/>
      <c r="E1" s="110"/>
      <c r="F1" s="110"/>
      <c r="G1" s="110"/>
    </row>
    <row r="2" spans="1:7" ht="9" customHeight="1">
      <c r="A2" s="33"/>
      <c r="B2" s="33"/>
      <c r="C2" s="58"/>
      <c r="D2" s="32"/>
      <c r="E2" s="32"/>
      <c r="F2" s="32"/>
      <c r="G2" s="32"/>
    </row>
    <row r="3" spans="1:7" ht="13.5" customHeight="1">
      <c r="A3" s="115" t="s">
        <v>87</v>
      </c>
      <c r="B3" s="115" t="s">
        <v>88</v>
      </c>
      <c r="C3" s="115" t="s">
        <v>89</v>
      </c>
      <c r="D3" s="115" t="s">
        <v>90</v>
      </c>
      <c r="E3" s="115" t="s">
        <v>15</v>
      </c>
      <c r="F3" s="115"/>
      <c r="G3" s="115"/>
    </row>
    <row r="4" spans="1:7" ht="36.75" customHeight="1">
      <c r="A4" s="115"/>
      <c r="B4" s="115"/>
      <c r="C4" s="115"/>
      <c r="D4" s="115"/>
      <c r="E4" s="54" t="s">
        <v>158</v>
      </c>
      <c r="F4" s="54" t="s">
        <v>183</v>
      </c>
      <c r="G4" s="54" t="s">
        <v>184</v>
      </c>
    </row>
    <row r="5" spans="1:7">
      <c r="A5" s="54">
        <v>1</v>
      </c>
      <c r="B5" s="93">
        <v>2</v>
      </c>
      <c r="C5" s="93">
        <v>3</v>
      </c>
      <c r="D5" s="93">
        <v>4</v>
      </c>
      <c r="E5" s="93">
        <v>5</v>
      </c>
      <c r="F5" s="55">
        <v>6</v>
      </c>
      <c r="G5" s="55">
        <v>7</v>
      </c>
    </row>
    <row r="6" spans="1:7" ht="11.25" customHeight="1">
      <c r="A6" s="56" t="s">
        <v>91</v>
      </c>
      <c r="B6" s="116">
        <v>200</v>
      </c>
      <c r="C6" s="116" t="s">
        <v>20</v>
      </c>
      <c r="D6" s="117">
        <f>SUM(D8:D51)</f>
        <v>14121200</v>
      </c>
      <c r="E6" s="117">
        <f>SUM(E8:E51)</f>
        <v>224115.89</v>
      </c>
      <c r="F6" s="114" t="s">
        <v>86</v>
      </c>
      <c r="G6" s="114" t="s">
        <v>86</v>
      </c>
    </row>
    <row r="7" spans="1:7" ht="11.25" customHeight="1">
      <c r="A7" s="56" t="s">
        <v>6</v>
      </c>
      <c r="B7" s="116"/>
      <c r="C7" s="116"/>
      <c r="D7" s="117"/>
      <c r="E7" s="117"/>
      <c r="F7" s="114"/>
      <c r="G7" s="114"/>
    </row>
    <row r="8" spans="1:7" ht="14.25" customHeight="1">
      <c r="A8" s="98" t="s">
        <v>92</v>
      </c>
      <c r="B8" s="93">
        <v>200</v>
      </c>
      <c r="C8" s="57" t="s">
        <v>190</v>
      </c>
      <c r="D8" s="94">
        <v>463000</v>
      </c>
      <c r="E8" s="94">
        <v>17000</v>
      </c>
      <c r="F8" s="91" t="s">
        <v>86</v>
      </c>
      <c r="G8" s="91" t="s">
        <v>86</v>
      </c>
    </row>
    <row r="9" spans="1:7" ht="23.25" customHeight="1">
      <c r="A9" s="98" t="s">
        <v>94</v>
      </c>
      <c r="B9" s="93">
        <v>200</v>
      </c>
      <c r="C9" s="57" t="s">
        <v>191</v>
      </c>
      <c r="D9" s="94">
        <v>170200</v>
      </c>
      <c r="E9" s="94">
        <v>0</v>
      </c>
      <c r="F9" s="91" t="s">
        <v>86</v>
      </c>
      <c r="G9" s="91" t="s">
        <v>86</v>
      </c>
    </row>
    <row r="10" spans="1:7" ht="14.25" customHeight="1">
      <c r="A10" s="98" t="s">
        <v>93</v>
      </c>
      <c r="B10" s="93">
        <v>200</v>
      </c>
      <c r="C10" s="57" t="s">
        <v>233</v>
      </c>
      <c r="D10" s="94">
        <v>17400</v>
      </c>
      <c r="E10" s="94">
        <v>0</v>
      </c>
      <c r="F10" s="91" t="s">
        <v>86</v>
      </c>
      <c r="G10" s="91" t="s">
        <v>86</v>
      </c>
    </row>
    <row r="11" spans="1:7" ht="23.25" customHeight="1">
      <c r="A11" s="99" t="s">
        <v>94</v>
      </c>
      <c r="B11" s="93">
        <v>200</v>
      </c>
      <c r="C11" s="57" t="s">
        <v>234</v>
      </c>
      <c r="D11" s="94">
        <v>5600</v>
      </c>
      <c r="E11" s="94">
        <v>0</v>
      </c>
      <c r="F11" s="91" t="s">
        <v>86</v>
      </c>
      <c r="G11" s="91" t="s">
        <v>86</v>
      </c>
    </row>
    <row r="12" spans="1:7" ht="15" customHeight="1">
      <c r="A12" s="98" t="s">
        <v>92</v>
      </c>
      <c r="B12" s="93">
        <v>200</v>
      </c>
      <c r="C12" s="57" t="s">
        <v>192</v>
      </c>
      <c r="D12" s="94">
        <v>1803000</v>
      </c>
      <c r="E12" s="94">
        <v>59400</v>
      </c>
      <c r="F12" s="91" t="s">
        <v>86</v>
      </c>
      <c r="G12" s="91" t="s">
        <v>86</v>
      </c>
    </row>
    <row r="13" spans="1:7" ht="24.75" customHeight="1">
      <c r="A13" s="98" t="s">
        <v>94</v>
      </c>
      <c r="B13" s="93">
        <v>200</v>
      </c>
      <c r="C13" s="57" t="s">
        <v>193</v>
      </c>
      <c r="D13" s="94">
        <v>541500</v>
      </c>
      <c r="E13" s="94">
        <v>0</v>
      </c>
      <c r="F13" s="91" t="s">
        <v>86</v>
      </c>
      <c r="G13" s="91" t="s">
        <v>86</v>
      </c>
    </row>
    <row r="14" spans="1:7" ht="12.75" customHeight="1">
      <c r="A14" s="98" t="s">
        <v>93</v>
      </c>
      <c r="B14" s="93">
        <v>200</v>
      </c>
      <c r="C14" s="57" t="s">
        <v>194</v>
      </c>
      <c r="D14" s="94">
        <v>60700</v>
      </c>
      <c r="E14" s="94">
        <v>0</v>
      </c>
      <c r="F14" s="91" t="s">
        <v>86</v>
      </c>
      <c r="G14" s="91" t="s">
        <v>86</v>
      </c>
    </row>
    <row r="15" spans="1:7" ht="27.75" customHeight="1">
      <c r="A15" s="98" t="s">
        <v>94</v>
      </c>
      <c r="B15" s="93">
        <v>200</v>
      </c>
      <c r="C15" s="57" t="s">
        <v>195</v>
      </c>
      <c r="D15" s="94">
        <v>18300</v>
      </c>
      <c r="E15" s="94">
        <v>0</v>
      </c>
      <c r="F15" s="91"/>
      <c r="G15" s="91"/>
    </row>
    <row r="16" spans="1:7" ht="15" customHeight="1">
      <c r="A16" s="98" t="s">
        <v>99</v>
      </c>
      <c r="B16" s="93">
        <v>200</v>
      </c>
      <c r="C16" s="57" t="s">
        <v>196</v>
      </c>
      <c r="D16" s="94">
        <v>150000</v>
      </c>
      <c r="E16" s="94">
        <v>9054.6299999999992</v>
      </c>
      <c r="F16" s="91" t="s">
        <v>86</v>
      </c>
      <c r="G16" s="91" t="s">
        <v>86</v>
      </c>
    </row>
    <row r="17" spans="1:7" ht="15" customHeight="1">
      <c r="A17" s="98" t="s">
        <v>95</v>
      </c>
      <c r="B17" s="93">
        <v>200</v>
      </c>
      <c r="C17" s="57" t="s">
        <v>197</v>
      </c>
      <c r="D17" s="94">
        <v>43300</v>
      </c>
      <c r="E17" s="94">
        <v>0</v>
      </c>
      <c r="F17" s="91" t="s">
        <v>86</v>
      </c>
      <c r="G17" s="91" t="s">
        <v>86</v>
      </c>
    </row>
    <row r="18" spans="1:7" ht="21" customHeight="1">
      <c r="A18" s="98" t="s">
        <v>96</v>
      </c>
      <c r="B18" s="93">
        <v>200</v>
      </c>
      <c r="C18" s="57" t="s">
        <v>198</v>
      </c>
      <c r="D18" s="94">
        <v>65300</v>
      </c>
      <c r="E18" s="94">
        <v>0</v>
      </c>
      <c r="F18" s="91"/>
      <c r="G18" s="91"/>
    </row>
    <row r="19" spans="1:7" ht="27.75" customHeight="1">
      <c r="A19" s="98" t="s">
        <v>97</v>
      </c>
      <c r="B19" s="93">
        <v>200</v>
      </c>
      <c r="C19" s="57" t="s">
        <v>199</v>
      </c>
      <c r="D19" s="94">
        <v>71200</v>
      </c>
      <c r="E19" s="94">
        <v>2130.9499999999998</v>
      </c>
      <c r="F19" s="91" t="s">
        <v>86</v>
      </c>
      <c r="G19" s="91" t="s">
        <v>86</v>
      </c>
    </row>
    <row r="20" spans="1:7" ht="15" customHeight="1">
      <c r="A20" s="98" t="s">
        <v>98</v>
      </c>
      <c r="B20" s="93">
        <v>200</v>
      </c>
      <c r="C20" s="57" t="s">
        <v>200</v>
      </c>
      <c r="D20" s="94">
        <v>49100</v>
      </c>
      <c r="E20" s="94">
        <v>1830</v>
      </c>
      <c r="F20" s="91" t="s">
        <v>86</v>
      </c>
      <c r="G20" s="91" t="s">
        <v>86</v>
      </c>
    </row>
    <row r="21" spans="1:7" ht="30" customHeight="1">
      <c r="A21" s="98" t="s">
        <v>99</v>
      </c>
      <c r="B21" s="93">
        <v>200</v>
      </c>
      <c r="C21" s="57" t="s">
        <v>201</v>
      </c>
      <c r="D21" s="94">
        <v>91400</v>
      </c>
      <c r="E21" s="94">
        <v>786.41</v>
      </c>
      <c r="F21" s="91" t="s">
        <v>86</v>
      </c>
      <c r="G21" s="91" t="s">
        <v>86</v>
      </c>
    </row>
    <row r="22" spans="1:7" ht="15" customHeight="1">
      <c r="A22" s="98" t="s">
        <v>100</v>
      </c>
      <c r="B22" s="93">
        <v>200</v>
      </c>
      <c r="C22" s="57" t="s">
        <v>202</v>
      </c>
      <c r="D22" s="94">
        <v>30400</v>
      </c>
      <c r="E22" s="94">
        <v>5000</v>
      </c>
      <c r="F22" s="91" t="s">
        <v>86</v>
      </c>
      <c r="G22" s="91" t="s">
        <v>86</v>
      </c>
    </row>
    <row r="23" spans="1:7" ht="15" customHeight="1">
      <c r="A23" s="98" t="s">
        <v>101</v>
      </c>
      <c r="B23" s="93">
        <v>200</v>
      </c>
      <c r="C23" s="57" t="s">
        <v>203</v>
      </c>
      <c r="D23" s="94">
        <v>153800</v>
      </c>
      <c r="E23" s="94">
        <v>26213.59</v>
      </c>
      <c r="F23" s="91" t="s">
        <v>86</v>
      </c>
      <c r="G23" s="91" t="s">
        <v>86</v>
      </c>
    </row>
    <row r="24" spans="1:7">
      <c r="A24" s="98" t="s">
        <v>100</v>
      </c>
      <c r="B24" s="93">
        <v>200</v>
      </c>
      <c r="C24" s="57" t="s">
        <v>204</v>
      </c>
      <c r="D24" s="94">
        <v>2600</v>
      </c>
      <c r="E24" s="94">
        <v>640</v>
      </c>
      <c r="F24" s="91" t="s">
        <v>86</v>
      </c>
      <c r="G24" s="91" t="s">
        <v>86</v>
      </c>
    </row>
    <row r="25" spans="1:7">
      <c r="A25" s="98" t="s">
        <v>100</v>
      </c>
      <c r="B25" s="93">
        <v>200</v>
      </c>
      <c r="C25" s="57" t="s">
        <v>205</v>
      </c>
      <c r="D25" s="94">
        <v>8000</v>
      </c>
      <c r="E25" s="94">
        <v>2231</v>
      </c>
      <c r="F25" s="91" t="s">
        <v>86</v>
      </c>
      <c r="G25" s="91" t="s">
        <v>86</v>
      </c>
    </row>
    <row r="26" spans="1:7" ht="22.5">
      <c r="A26" s="98" t="s">
        <v>101</v>
      </c>
      <c r="B26" s="93">
        <v>200</v>
      </c>
      <c r="C26" s="57" t="s">
        <v>206</v>
      </c>
      <c r="D26" s="94">
        <v>200</v>
      </c>
      <c r="E26" s="94">
        <v>0</v>
      </c>
      <c r="F26" s="91" t="s">
        <v>86</v>
      </c>
      <c r="G26" s="91" t="s">
        <v>86</v>
      </c>
    </row>
    <row r="27" spans="1:7" ht="45">
      <c r="A27" s="98" t="s">
        <v>102</v>
      </c>
      <c r="B27" s="93">
        <v>200</v>
      </c>
      <c r="C27" s="57" t="s">
        <v>207</v>
      </c>
      <c r="D27" s="94">
        <v>39300</v>
      </c>
      <c r="E27" s="94">
        <v>9700</v>
      </c>
      <c r="F27" s="91" t="s">
        <v>86</v>
      </c>
      <c r="G27" s="91" t="s">
        <v>86</v>
      </c>
    </row>
    <row r="28" spans="1:7">
      <c r="A28" s="98" t="s">
        <v>93</v>
      </c>
      <c r="B28" s="93">
        <v>200</v>
      </c>
      <c r="C28" s="57" t="s">
        <v>208</v>
      </c>
      <c r="D28" s="94">
        <v>2500</v>
      </c>
      <c r="E28" s="94">
        <v>0</v>
      </c>
      <c r="F28" s="91" t="s">
        <v>86</v>
      </c>
      <c r="G28" s="91" t="s">
        <v>86</v>
      </c>
    </row>
    <row r="29" spans="1:7">
      <c r="A29" s="98" t="s">
        <v>99</v>
      </c>
      <c r="B29" s="93">
        <v>200</v>
      </c>
      <c r="C29" s="57" t="s">
        <v>209</v>
      </c>
      <c r="D29" s="94">
        <v>20000</v>
      </c>
      <c r="E29" s="94">
        <v>0</v>
      </c>
      <c r="F29" s="91" t="s">
        <v>86</v>
      </c>
      <c r="G29" s="91" t="s">
        <v>86</v>
      </c>
    </row>
    <row r="30" spans="1:7" ht="22.5">
      <c r="A30" s="98" t="s">
        <v>101</v>
      </c>
      <c r="B30" s="93">
        <v>200</v>
      </c>
      <c r="C30" s="57" t="s">
        <v>210</v>
      </c>
      <c r="D30" s="94">
        <v>5000</v>
      </c>
      <c r="E30" s="94">
        <v>0</v>
      </c>
      <c r="F30" s="91" t="s">
        <v>86</v>
      </c>
      <c r="G30" s="91" t="s">
        <v>86</v>
      </c>
    </row>
    <row r="31" spans="1:7">
      <c r="A31" s="98" t="s">
        <v>100</v>
      </c>
      <c r="B31" s="93">
        <v>200</v>
      </c>
      <c r="C31" s="57" t="s">
        <v>211</v>
      </c>
      <c r="D31" s="94">
        <v>103600</v>
      </c>
      <c r="E31" s="94">
        <v>0</v>
      </c>
      <c r="F31" s="91" t="s">
        <v>86</v>
      </c>
      <c r="G31" s="91" t="s">
        <v>86</v>
      </c>
    </row>
    <row r="32" spans="1:7">
      <c r="A32" s="100" t="s">
        <v>100</v>
      </c>
      <c r="B32" s="101">
        <v>200</v>
      </c>
      <c r="C32" s="102" t="s">
        <v>212</v>
      </c>
      <c r="D32" s="103">
        <v>103600</v>
      </c>
      <c r="E32" s="103">
        <v>0</v>
      </c>
      <c r="F32" s="91" t="s">
        <v>86</v>
      </c>
      <c r="G32" s="91" t="s">
        <v>86</v>
      </c>
    </row>
    <row r="33" spans="1:7">
      <c r="A33" s="98" t="s">
        <v>100</v>
      </c>
      <c r="B33" s="93">
        <v>200</v>
      </c>
      <c r="C33" s="57" t="s">
        <v>213</v>
      </c>
      <c r="D33" s="94">
        <v>50000</v>
      </c>
      <c r="E33" s="94">
        <v>0</v>
      </c>
      <c r="F33" s="91" t="s">
        <v>86</v>
      </c>
      <c r="G33" s="91" t="s">
        <v>86</v>
      </c>
    </row>
    <row r="34" spans="1:7">
      <c r="A34" s="98" t="s">
        <v>99</v>
      </c>
      <c r="B34" s="93">
        <v>200</v>
      </c>
      <c r="C34" s="57" t="s">
        <v>214</v>
      </c>
      <c r="D34" s="94">
        <v>30000</v>
      </c>
      <c r="E34" s="94">
        <v>0</v>
      </c>
      <c r="F34" s="91" t="s">
        <v>86</v>
      </c>
      <c r="G34" s="91" t="s">
        <v>86</v>
      </c>
    </row>
    <row r="35" spans="1:7">
      <c r="A35" s="98" t="s">
        <v>92</v>
      </c>
      <c r="B35" s="93">
        <v>200</v>
      </c>
      <c r="C35" s="57" t="s">
        <v>215</v>
      </c>
      <c r="D35" s="94">
        <v>99700</v>
      </c>
      <c r="E35" s="94">
        <v>0</v>
      </c>
      <c r="F35" s="91" t="s">
        <v>86</v>
      </c>
      <c r="G35" s="91" t="s">
        <v>86</v>
      </c>
    </row>
    <row r="36" spans="1:7" ht="22.5">
      <c r="A36" s="98" t="s">
        <v>94</v>
      </c>
      <c r="B36" s="93">
        <v>200</v>
      </c>
      <c r="C36" s="57" t="s">
        <v>216</v>
      </c>
      <c r="D36" s="94">
        <v>30100</v>
      </c>
      <c r="E36" s="94">
        <v>0</v>
      </c>
      <c r="F36" s="91" t="s">
        <v>86</v>
      </c>
      <c r="G36" s="91" t="s">
        <v>86</v>
      </c>
    </row>
    <row r="37" spans="1:7" ht="22.5">
      <c r="A37" s="98" t="s">
        <v>101</v>
      </c>
      <c r="B37" s="93">
        <v>200</v>
      </c>
      <c r="C37" s="57" t="s">
        <v>217</v>
      </c>
      <c r="D37" s="94">
        <v>10900</v>
      </c>
      <c r="E37" s="94">
        <v>0</v>
      </c>
      <c r="F37" s="91" t="s">
        <v>86</v>
      </c>
      <c r="G37" s="91" t="s">
        <v>86</v>
      </c>
    </row>
    <row r="38" spans="1:7" ht="36.75" customHeight="1">
      <c r="A38" s="98" t="s">
        <v>102</v>
      </c>
      <c r="B38" s="93">
        <v>200</v>
      </c>
      <c r="C38" s="57" t="s">
        <v>218</v>
      </c>
      <c r="D38" s="94">
        <v>53700</v>
      </c>
      <c r="E38" s="94">
        <v>13400</v>
      </c>
      <c r="F38" s="91" t="s">
        <v>86</v>
      </c>
      <c r="G38" s="91" t="s">
        <v>86</v>
      </c>
    </row>
    <row r="39" spans="1:7" ht="22.5">
      <c r="A39" s="98" t="s">
        <v>101</v>
      </c>
      <c r="B39" s="93">
        <v>200</v>
      </c>
      <c r="C39" s="104" t="s">
        <v>219</v>
      </c>
      <c r="D39" s="94">
        <v>14000</v>
      </c>
      <c r="E39" s="94">
        <v>0</v>
      </c>
      <c r="F39" s="91" t="s">
        <v>86</v>
      </c>
      <c r="G39" s="91" t="s">
        <v>86</v>
      </c>
    </row>
    <row r="40" spans="1:7" ht="22.5">
      <c r="A40" s="98" t="s">
        <v>98</v>
      </c>
      <c r="B40" s="93">
        <v>200</v>
      </c>
      <c r="C40" s="57" t="s">
        <v>220</v>
      </c>
      <c r="D40" s="94">
        <v>6982400</v>
      </c>
      <c r="E40" s="94">
        <v>0</v>
      </c>
      <c r="F40" s="91" t="s">
        <v>86</v>
      </c>
      <c r="G40" s="91" t="s">
        <v>86</v>
      </c>
    </row>
    <row r="41" spans="1:7" ht="22.5">
      <c r="A41" s="98" t="s">
        <v>98</v>
      </c>
      <c r="B41" s="93">
        <v>200</v>
      </c>
      <c r="C41" s="57" t="s">
        <v>221</v>
      </c>
      <c r="D41" s="94">
        <v>245600</v>
      </c>
      <c r="E41" s="94">
        <v>0</v>
      </c>
      <c r="F41" s="91" t="s">
        <v>86</v>
      </c>
      <c r="G41" s="91" t="s">
        <v>86</v>
      </c>
    </row>
    <row r="42" spans="1:7">
      <c r="A42" s="98" t="s">
        <v>97</v>
      </c>
      <c r="B42" s="93">
        <v>200</v>
      </c>
      <c r="C42" s="57" t="s">
        <v>222</v>
      </c>
      <c r="D42" s="94">
        <v>414300</v>
      </c>
      <c r="E42" s="94">
        <v>12377.8</v>
      </c>
      <c r="F42" s="91" t="s">
        <v>86</v>
      </c>
      <c r="G42" s="91" t="s">
        <v>86</v>
      </c>
    </row>
    <row r="43" spans="1:7" ht="22.5">
      <c r="A43" s="98" t="s">
        <v>98</v>
      </c>
      <c r="B43" s="93">
        <v>200</v>
      </c>
      <c r="C43" s="57" t="s">
        <v>223</v>
      </c>
      <c r="D43" s="94">
        <v>39900</v>
      </c>
      <c r="E43" s="94">
        <v>0</v>
      </c>
      <c r="F43" s="91" t="s">
        <v>86</v>
      </c>
      <c r="G43" s="91" t="s">
        <v>86</v>
      </c>
    </row>
    <row r="44" spans="1:7" ht="22.5">
      <c r="A44" s="98" t="s">
        <v>98</v>
      </c>
      <c r="B44" s="93">
        <v>200</v>
      </c>
      <c r="C44" s="57" t="s">
        <v>224</v>
      </c>
      <c r="D44" s="94">
        <v>122000</v>
      </c>
      <c r="E44" s="94">
        <v>0</v>
      </c>
      <c r="F44" s="91" t="s">
        <v>86</v>
      </c>
      <c r="G44" s="91" t="s">
        <v>86</v>
      </c>
    </row>
    <row r="45" spans="1:7">
      <c r="A45" s="98" t="s">
        <v>99</v>
      </c>
      <c r="B45" s="93">
        <v>200</v>
      </c>
      <c r="C45" s="57" t="s">
        <v>225</v>
      </c>
      <c r="D45" s="94">
        <v>95000</v>
      </c>
      <c r="E45" s="94">
        <v>14000</v>
      </c>
      <c r="F45" s="91" t="s">
        <v>86</v>
      </c>
      <c r="G45" s="91" t="s">
        <v>86</v>
      </c>
    </row>
    <row r="46" spans="1:7" ht="22.5">
      <c r="A46" s="98" t="s">
        <v>101</v>
      </c>
      <c r="B46" s="93">
        <v>200</v>
      </c>
      <c r="C46" s="57" t="s">
        <v>226</v>
      </c>
      <c r="D46" s="94">
        <v>50000</v>
      </c>
      <c r="E46" s="94">
        <v>0</v>
      </c>
      <c r="F46" s="91" t="s">
        <v>86</v>
      </c>
      <c r="G46" s="91" t="s">
        <v>86</v>
      </c>
    </row>
    <row r="47" spans="1:7">
      <c r="A47" s="98" t="s">
        <v>100</v>
      </c>
      <c r="B47" s="93">
        <v>200</v>
      </c>
      <c r="C47" s="57" t="s">
        <v>227</v>
      </c>
      <c r="D47" s="94">
        <v>37300</v>
      </c>
      <c r="E47" s="94">
        <v>0</v>
      </c>
      <c r="F47" s="91" t="s">
        <v>86</v>
      </c>
      <c r="G47" s="91" t="s">
        <v>86</v>
      </c>
    </row>
    <row r="48" spans="1:7">
      <c r="A48" s="98" t="s">
        <v>100</v>
      </c>
      <c r="B48" s="93">
        <v>200</v>
      </c>
      <c r="C48" s="57" t="s">
        <v>228</v>
      </c>
      <c r="D48" s="94">
        <v>6000</v>
      </c>
      <c r="E48" s="94">
        <v>0</v>
      </c>
      <c r="F48" s="91" t="s">
        <v>86</v>
      </c>
      <c r="G48" s="91" t="s">
        <v>86</v>
      </c>
    </row>
    <row r="49" spans="1:7" ht="39.75" customHeight="1">
      <c r="A49" s="98" t="s">
        <v>229</v>
      </c>
      <c r="B49" s="93">
        <v>200</v>
      </c>
      <c r="C49" s="57" t="s">
        <v>230</v>
      </c>
      <c r="D49" s="94">
        <v>1266700</v>
      </c>
      <c r="E49" s="94">
        <v>33663.1</v>
      </c>
      <c r="F49" s="91" t="s">
        <v>86</v>
      </c>
      <c r="G49" s="91" t="s">
        <v>86</v>
      </c>
    </row>
    <row r="50" spans="1:7" ht="35.25" customHeight="1">
      <c r="A50" s="98" t="s">
        <v>229</v>
      </c>
      <c r="B50" s="93">
        <v>200</v>
      </c>
      <c r="C50" s="57" t="s">
        <v>231</v>
      </c>
      <c r="D50" s="94">
        <v>547000</v>
      </c>
      <c r="E50" s="94">
        <v>16688.41</v>
      </c>
      <c r="F50" s="91" t="s">
        <v>86</v>
      </c>
      <c r="G50" s="91" t="s">
        <v>86</v>
      </c>
    </row>
    <row r="51" spans="1:7" ht="22.5">
      <c r="A51" s="98" t="s">
        <v>101</v>
      </c>
      <c r="B51" s="93">
        <v>200</v>
      </c>
      <c r="C51" s="57" t="s">
        <v>232</v>
      </c>
      <c r="D51" s="94">
        <v>7600</v>
      </c>
      <c r="E51" s="97">
        <v>0</v>
      </c>
      <c r="F51" s="105" t="s">
        <v>86</v>
      </c>
      <c r="G51" s="91" t="s">
        <v>86</v>
      </c>
    </row>
    <row r="52" spans="1:7" ht="36.75" customHeight="1">
      <c r="A52" s="106" t="s">
        <v>235</v>
      </c>
      <c r="B52" s="107">
        <v>450</v>
      </c>
      <c r="C52" s="96" t="s">
        <v>14</v>
      </c>
      <c r="D52" s="108">
        <v>0</v>
      </c>
      <c r="E52" s="108">
        <v>122659.08</v>
      </c>
      <c r="F52" s="96" t="s">
        <v>20</v>
      </c>
      <c r="G52" s="96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view="pageBreakPreview" topLeftCell="A22" zoomScale="130" zoomScaleSheetLayoutView="130" workbookViewId="0">
      <selection activeCell="D26" sqref="D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10" t="s">
        <v>178</v>
      </c>
      <c r="B1" s="110"/>
      <c r="C1" s="110"/>
      <c r="D1" s="110"/>
      <c r="E1" s="110"/>
      <c r="F1" s="110"/>
      <c r="G1" s="110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5"/>
      <c r="E3" s="118" t="s">
        <v>15</v>
      </c>
      <c r="F3" s="119"/>
      <c r="G3" s="120"/>
    </row>
    <row r="4" spans="1:7">
      <c r="A4" s="18"/>
      <c r="B4" s="16"/>
      <c r="C4" s="35" t="s">
        <v>7</v>
      </c>
      <c r="D4" s="63" t="s">
        <v>23</v>
      </c>
      <c r="E4" s="64"/>
      <c r="F4" s="14" t="s">
        <v>150</v>
      </c>
      <c r="G4" s="13" t="s">
        <v>151</v>
      </c>
    </row>
    <row r="5" spans="1:7">
      <c r="A5" s="18"/>
      <c r="B5" s="16" t="s">
        <v>8</v>
      </c>
      <c r="C5" s="35" t="s">
        <v>152</v>
      </c>
      <c r="D5" s="63" t="s">
        <v>22</v>
      </c>
      <c r="E5" s="65"/>
      <c r="F5" s="17" t="s">
        <v>153</v>
      </c>
      <c r="G5" s="17" t="s">
        <v>154</v>
      </c>
    </row>
    <row r="6" spans="1:7">
      <c r="A6" s="15" t="s">
        <v>5</v>
      </c>
      <c r="B6" s="16" t="s">
        <v>9</v>
      </c>
      <c r="C6" s="35" t="s">
        <v>155</v>
      </c>
      <c r="D6" s="63" t="s">
        <v>3</v>
      </c>
      <c r="E6" s="17"/>
      <c r="F6" s="17" t="s">
        <v>156</v>
      </c>
      <c r="G6" s="17" t="s">
        <v>157</v>
      </c>
    </row>
    <row r="7" spans="1:7">
      <c r="A7" s="15"/>
      <c r="B7" s="16" t="s">
        <v>10</v>
      </c>
      <c r="C7" s="15" t="s">
        <v>24</v>
      </c>
      <c r="D7" s="17"/>
      <c r="E7" s="17" t="s">
        <v>158</v>
      </c>
      <c r="F7" s="17" t="s">
        <v>159</v>
      </c>
      <c r="G7" s="17" t="s">
        <v>160</v>
      </c>
    </row>
    <row r="8" spans="1:7">
      <c r="A8" s="18"/>
      <c r="B8" s="16"/>
      <c r="C8" s="35" t="s">
        <v>25</v>
      </c>
      <c r="D8" s="17"/>
      <c r="E8" s="17"/>
      <c r="F8" s="17" t="s">
        <v>161</v>
      </c>
      <c r="G8" s="86"/>
    </row>
    <row r="9" spans="1:7">
      <c r="A9" s="18"/>
      <c r="B9" s="16"/>
      <c r="C9" s="33"/>
      <c r="D9" s="17"/>
      <c r="E9" s="17"/>
      <c r="F9" s="36" t="s">
        <v>162</v>
      </c>
      <c r="G9" s="87"/>
    </row>
    <row r="10" spans="1:7" ht="12" thickBot="1">
      <c r="A10" s="60">
        <v>1</v>
      </c>
      <c r="B10" s="66">
        <v>2</v>
      </c>
      <c r="C10" s="66">
        <v>3</v>
      </c>
      <c r="D10" s="1" t="s">
        <v>2</v>
      </c>
      <c r="E10" s="1">
        <v>5</v>
      </c>
      <c r="F10" s="67">
        <v>6</v>
      </c>
      <c r="G10" s="1">
        <v>7</v>
      </c>
    </row>
    <row r="11" spans="1:7" ht="28.5" customHeight="1">
      <c r="A11" s="39" t="s">
        <v>29</v>
      </c>
      <c r="B11" s="68" t="s">
        <v>11</v>
      </c>
      <c r="C11" s="69" t="s">
        <v>14</v>
      </c>
      <c r="D11" s="92">
        <f>D16</f>
        <v>0</v>
      </c>
      <c r="E11" s="92">
        <f>E16</f>
        <v>-122659.07999999996</v>
      </c>
      <c r="F11" s="71" t="s">
        <v>86</v>
      </c>
      <c r="G11" s="76" t="s">
        <v>86</v>
      </c>
    </row>
    <row r="12" spans="1:7" ht="12.75" customHeight="1">
      <c r="A12" s="88" t="s">
        <v>163</v>
      </c>
      <c r="B12" s="72"/>
      <c r="C12" s="73"/>
      <c r="D12" s="74"/>
      <c r="E12" s="74"/>
      <c r="F12" s="74"/>
      <c r="G12" s="77"/>
    </row>
    <row r="13" spans="1:7" ht="22.5" customHeight="1">
      <c r="A13" s="39" t="s">
        <v>30</v>
      </c>
      <c r="B13" s="75" t="s">
        <v>12</v>
      </c>
      <c r="C13" s="76" t="s">
        <v>14</v>
      </c>
      <c r="D13" s="70" t="s">
        <v>86</v>
      </c>
      <c r="E13" s="70" t="s">
        <v>86</v>
      </c>
      <c r="F13" s="70" t="s">
        <v>86</v>
      </c>
      <c r="G13" s="76" t="s">
        <v>86</v>
      </c>
    </row>
    <row r="14" spans="1:7" ht="11.25" customHeight="1">
      <c r="A14" s="88" t="s">
        <v>164</v>
      </c>
      <c r="B14" s="121" t="s">
        <v>13</v>
      </c>
      <c r="C14" s="77"/>
      <c r="D14" s="74"/>
      <c r="E14" s="74"/>
      <c r="F14" s="74"/>
      <c r="G14" s="77"/>
    </row>
    <row r="15" spans="1:7" ht="21.75" customHeight="1">
      <c r="A15" s="39" t="s">
        <v>31</v>
      </c>
      <c r="B15" s="122"/>
      <c r="C15" s="76" t="s">
        <v>14</v>
      </c>
      <c r="D15" s="70" t="s">
        <v>86</v>
      </c>
      <c r="E15" s="70" t="s">
        <v>86</v>
      </c>
      <c r="F15" s="70" t="s">
        <v>86</v>
      </c>
      <c r="G15" s="76" t="s">
        <v>86</v>
      </c>
    </row>
    <row r="16" spans="1:7" ht="12.75" customHeight="1">
      <c r="A16" s="88" t="s">
        <v>164</v>
      </c>
      <c r="B16" s="121" t="s">
        <v>166</v>
      </c>
      <c r="C16" s="125" t="s">
        <v>85</v>
      </c>
      <c r="D16" s="127">
        <f>D18</f>
        <v>0</v>
      </c>
      <c r="E16" s="129">
        <f>E18</f>
        <v>-122659.07999999996</v>
      </c>
      <c r="F16" s="74"/>
      <c r="G16" s="123" t="s">
        <v>86</v>
      </c>
    </row>
    <row r="17" spans="1:7" ht="23.25" customHeight="1">
      <c r="A17" s="39" t="s">
        <v>165</v>
      </c>
      <c r="B17" s="122"/>
      <c r="C17" s="126"/>
      <c r="D17" s="128"/>
      <c r="E17" s="130"/>
      <c r="F17" s="70" t="s">
        <v>86</v>
      </c>
      <c r="G17" s="124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0</v>
      </c>
      <c r="E18" s="38">
        <f>E19+E23</f>
        <v>-122659.07999999996</v>
      </c>
      <c r="F18" s="70" t="s">
        <v>86</v>
      </c>
      <c r="G18" s="76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-14121000</v>
      </c>
      <c r="E19" s="38">
        <f t="shared" si="0"/>
        <v>-346774.97</v>
      </c>
      <c r="F19" s="70" t="s">
        <v>86</v>
      </c>
      <c r="G19" s="76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-14121000</v>
      </c>
      <c r="E20" s="38">
        <f t="shared" si="0"/>
        <v>-346774.97</v>
      </c>
      <c r="F20" s="70" t="s">
        <v>86</v>
      </c>
      <c r="G20" s="76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-14121000</v>
      </c>
      <c r="E21" s="38">
        <f t="shared" si="0"/>
        <v>-346774.97</v>
      </c>
      <c r="F21" s="70" t="s">
        <v>86</v>
      </c>
      <c r="G21" s="76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-14121000</v>
      </c>
      <c r="E22" s="61">
        <v>-346774.97</v>
      </c>
      <c r="F22" s="70" t="s">
        <v>86</v>
      </c>
      <c r="G22" s="76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14121000</v>
      </c>
      <c r="E23" s="38">
        <f t="shared" si="1"/>
        <v>224115.89</v>
      </c>
      <c r="F23" s="70" t="s">
        <v>86</v>
      </c>
      <c r="G23" s="76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14121000</v>
      </c>
      <c r="E24" s="38">
        <f t="shared" si="1"/>
        <v>224115.89</v>
      </c>
      <c r="F24" s="70" t="s">
        <v>86</v>
      </c>
      <c r="G24" s="76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14121000</v>
      </c>
      <c r="E25" s="38">
        <f t="shared" si="1"/>
        <v>224115.89</v>
      </c>
      <c r="F25" s="70" t="s">
        <v>86</v>
      </c>
      <c r="G25" s="76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14121000</v>
      </c>
      <c r="E26" s="61">
        <v>224115.89</v>
      </c>
      <c r="F26" s="70" t="s">
        <v>86</v>
      </c>
      <c r="G26" s="76" t="s">
        <v>86</v>
      </c>
    </row>
    <row r="27" spans="1:7" ht="33.75" customHeight="1">
      <c r="A27" s="39" t="s">
        <v>177</v>
      </c>
      <c r="B27" s="72" t="s">
        <v>167</v>
      </c>
      <c r="C27" s="76" t="s">
        <v>14</v>
      </c>
      <c r="D27" s="76" t="s">
        <v>14</v>
      </c>
      <c r="E27" s="70" t="s">
        <v>86</v>
      </c>
      <c r="F27" s="70" t="s">
        <v>86</v>
      </c>
      <c r="G27" s="89" t="s">
        <v>14</v>
      </c>
    </row>
    <row r="28" spans="1:7" ht="36" customHeight="1">
      <c r="A28" s="39" t="s">
        <v>168</v>
      </c>
      <c r="B28" s="78" t="s">
        <v>169</v>
      </c>
      <c r="C28" s="76" t="s">
        <v>14</v>
      </c>
      <c r="D28" s="76" t="s">
        <v>14</v>
      </c>
      <c r="E28" s="74" t="s">
        <v>86</v>
      </c>
      <c r="F28" s="74" t="s">
        <v>86</v>
      </c>
      <c r="G28" s="77" t="s">
        <v>14</v>
      </c>
    </row>
    <row r="29" spans="1:7" ht="33.75" customHeight="1">
      <c r="A29" s="90" t="s">
        <v>170</v>
      </c>
      <c r="B29" s="78" t="s">
        <v>171</v>
      </c>
      <c r="C29" s="40" t="s">
        <v>14</v>
      </c>
      <c r="D29" s="40" t="s">
        <v>14</v>
      </c>
      <c r="E29" s="40" t="s">
        <v>86</v>
      </c>
      <c r="F29" s="40" t="s">
        <v>86</v>
      </c>
      <c r="G29" s="89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9"/>
      <c r="B31" s="79"/>
      <c r="C31" s="31"/>
      <c r="D31" s="31"/>
      <c r="E31" s="31"/>
      <c r="F31" s="31"/>
      <c r="G31" s="31"/>
    </row>
    <row r="32" spans="1:7">
      <c r="A32" s="33" t="s">
        <v>172</v>
      </c>
      <c r="B32" s="44"/>
      <c r="C32" s="31" t="s">
        <v>179</v>
      </c>
      <c r="D32" s="31"/>
      <c r="E32" s="31"/>
      <c r="F32" s="31"/>
      <c r="G32" s="31"/>
    </row>
    <row r="33" spans="1:7">
      <c r="A33" s="2" t="s">
        <v>173</v>
      </c>
      <c r="B33" s="2"/>
      <c r="C33" s="6"/>
      <c r="D33" s="80"/>
      <c r="E33" s="80"/>
      <c r="F33" s="80"/>
      <c r="G33" s="80"/>
    </row>
    <row r="34" spans="1:7">
      <c r="A34" s="2"/>
      <c r="B34" s="2"/>
      <c r="C34" s="2"/>
      <c r="D34" s="80"/>
      <c r="E34" s="80"/>
      <c r="F34" s="80"/>
      <c r="G34" s="80"/>
    </row>
    <row r="35" spans="1:7">
      <c r="A35" s="2" t="s">
        <v>180</v>
      </c>
      <c r="B35" s="2"/>
      <c r="C35" s="33"/>
      <c r="D35" s="80"/>
      <c r="E35" s="80"/>
      <c r="F35" s="80"/>
      <c r="G35" s="80"/>
    </row>
    <row r="36" spans="1:7">
      <c r="A36" s="2" t="s">
        <v>174</v>
      </c>
      <c r="B36" s="2"/>
      <c r="C36" s="33"/>
      <c r="D36" s="80"/>
      <c r="E36" s="80"/>
      <c r="F36" s="80"/>
      <c r="G36" s="80"/>
    </row>
    <row r="37" spans="1:7">
      <c r="A37" s="2"/>
      <c r="B37" s="2"/>
      <c r="C37" s="2"/>
      <c r="D37" s="80"/>
      <c r="E37" s="80"/>
      <c r="F37" s="80"/>
      <c r="G37" s="80"/>
    </row>
    <row r="38" spans="1:7">
      <c r="A38" s="2" t="s">
        <v>181</v>
      </c>
      <c r="B38" s="2"/>
      <c r="C38" s="6"/>
      <c r="D38" s="80"/>
      <c r="E38" s="80"/>
      <c r="F38" s="80"/>
      <c r="G38" s="80"/>
    </row>
    <row r="39" spans="1:7">
      <c r="A39" s="2" t="s">
        <v>175</v>
      </c>
      <c r="B39" s="2"/>
      <c r="C39" s="6"/>
      <c r="D39" s="80"/>
      <c r="E39" s="80"/>
      <c r="F39" s="80"/>
      <c r="G39" s="80"/>
    </row>
    <row r="40" spans="1:7">
      <c r="A40" s="2"/>
      <c r="B40" s="2"/>
      <c r="C40" s="33"/>
      <c r="D40" s="80"/>
      <c r="E40" s="80"/>
      <c r="F40" s="80"/>
      <c r="G40" s="80"/>
    </row>
    <row r="41" spans="1:7">
      <c r="A41" s="2" t="s">
        <v>176</v>
      </c>
      <c r="B41" s="2"/>
      <c r="C41" s="2"/>
      <c r="D41" s="80"/>
      <c r="E41" s="80"/>
      <c r="F41" s="80"/>
      <c r="G41" s="80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2012-03-11T05:12:16Z</cp:lastPrinted>
  <dcterms:created xsi:type="dcterms:W3CDTF">1999-06-18T11:49:53Z</dcterms:created>
  <dcterms:modified xsi:type="dcterms:W3CDTF">2012-03-11T05:39:29Z</dcterms:modified>
</cp:coreProperties>
</file>