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Лист1!$A$1:$F$109</definedName>
  </definedNames>
  <calcPr calcId="124519"/>
</workbook>
</file>

<file path=xl/calcChain.xml><?xml version="1.0" encoding="utf-8"?>
<calcChain xmlns="http://schemas.openxmlformats.org/spreadsheetml/2006/main">
  <c r="E11" i="4"/>
  <c r="E12"/>
  <c r="E15"/>
  <c r="E220"/>
  <c r="D220"/>
  <c r="F221"/>
  <c r="E174"/>
  <c r="D174"/>
  <c r="F175"/>
  <c r="E194"/>
  <c r="F223"/>
  <c r="F224"/>
  <c r="E223"/>
  <c r="D223"/>
  <c r="E69"/>
  <c r="D42"/>
  <c r="E44"/>
  <c r="D44"/>
  <c r="F49"/>
  <c r="E48"/>
  <c r="F48" s="1"/>
  <c r="D48"/>
  <c r="F45"/>
  <c r="F46"/>
  <c r="E42" l="1"/>
  <c r="D18" i="3"/>
  <c r="E27" l="1"/>
  <c r="D27"/>
  <c r="F29"/>
  <c r="F30"/>
  <c r="F31"/>
  <c r="E259" i="4" l="1"/>
  <c r="E20" i="3"/>
  <c r="F24"/>
  <c r="F23"/>
  <c r="E172" i="4"/>
  <c r="E171" s="1"/>
  <c r="F204"/>
  <c r="E203"/>
  <c r="E202" s="1"/>
  <c r="E201" s="1"/>
  <c r="E200" s="1"/>
  <c r="E199" s="1"/>
  <c r="E198" s="1"/>
  <c r="E197" s="1"/>
  <c r="F197" s="1"/>
  <c r="D197"/>
  <c r="D198"/>
  <c r="D199"/>
  <c r="D200"/>
  <c r="D201"/>
  <c r="D202"/>
  <c r="D203"/>
  <c r="F196"/>
  <c r="D194"/>
  <c r="D172"/>
  <c r="D171" s="1"/>
  <c r="F173"/>
  <c r="F49" i="3"/>
  <c r="E48"/>
  <c r="D48"/>
  <c r="F48" s="1"/>
  <c r="E47"/>
  <c r="D47"/>
  <c r="F47" s="1"/>
  <c r="E46"/>
  <c r="D46"/>
  <c r="F46" s="1"/>
  <c r="F203" i="4" l="1"/>
  <c r="F201"/>
  <c r="F199"/>
  <c r="F202"/>
  <c r="F200"/>
  <c r="F198"/>
  <c r="F310"/>
  <c r="F311"/>
  <c r="F312"/>
  <c r="F313"/>
  <c r="F314"/>
  <c r="F315"/>
  <c r="F316"/>
  <c r="F317"/>
  <c r="F318"/>
  <c r="F319"/>
  <c r="F320"/>
  <c r="F321"/>
  <c r="F330"/>
  <c r="E329"/>
  <c r="E328" s="1"/>
  <c r="E327" s="1"/>
  <c r="E326" s="1"/>
  <c r="E325" s="1"/>
  <c r="E324" s="1"/>
  <c r="E323" s="1"/>
  <c r="E322" s="1"/>
  <c r="D329"/>
  <c r="F329" s="1"/>
  <c r="F222"/>
  <c r="E219"/>
  <c r="F220"/>
  <c r="F186"/>
  <c r="F195"/>
  <c r="E193"/>
  <c r="E192" s="1"/>
  <c r="E191" s="1"/>
  <c r="E190" s="1"/>
  <c r="E189" s="1"/>
  <c r="E188" s="1"/>
  <c r="E187" s="1"/>
  <c r="E185"/>
  <c r="E184" s="1"/>
  <c r="E183" s="1"/>
  <c r="E182" s="1"/>
  <c r="E181" s="1"/>
  <c r="E180" s="1"/>
  <c r="E179" s="1"/>
  <c r="D185"/>
  <c r="D184" s="1"/>
  <c r="D183" s="1"/>
  <c r="D182" s="1"/>
  <c r="D181" s="1"/>
  <c r="D180" s="1"/>
  <c r="D179" s="1"/>
  <c r="F140"/>
  <c r="E139"/>
  <c r="E138" s="1"/>
  <c r="E137" s="1"/>
  <c r="E136" s="1"/>
  <c r="E135" s="1"/>
  <c r="E134" s="1"/>
  <c r="D139"/>
  <c r="D138" s="1"/>
  <c r="E218" l="1"/>
  <c r="E217" s="1"/>
  <c r="E216" s="1"/>
  <c r="E215" s="1"/>
  <c r="E214" s="1"/>
  <c r="E207" s="1"/>
  <c r="E206" s="1"/>
  <c r="E178"/>
  <c r="E177" s="1"/>
  <c r="F194"/>
  <c r="D219"/>
  <c r="D193"/>
  <c r="F185"/>
  <c r="F183"/>
  <c r="F181"/>
  <c r="F179"/>
  <c r="D328"/>
  <c r="F184"/>
  <c r="F182"/>
  <c r="F180"/>
  <c r="F138"/>
  <c r="D137"/>
  <c r="F139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2"/>
  <c r="F97"/>
  <c r="F111"/>
  <c r="F117"/>
  <c r="F124"/>
  <c r="F133"/>
  <c r="F150"/>
  <c r="F151"/>
  <c r="F156"/>
  <c r="F165"/>
  <c r="F171"/>
  <c r="F172"/>
  <c r="F176"/>
  <c r="F213"/>
  <c r="F242"/>
  <c r="F257"/>
  <c r="F258"/>
  <c r="F260"/>
  <c r="F261"/>
  <c r="F266"/>
  <c r="F269"/>
  <c r="F272"/>
  <c r="F273"/>
  <c r="F274"/>
  <c r="F275"/>
  <c r="F276"/>
  <c r="F277"/>
  <c r="F278"/>
  <c r="F279"/>
  <c r="F280"/>
  <c r="F281"/>
  <c r="F282"/>
  <c r="F283"/>
  <c r="F284"/>
  <c r="F285"/>
  <c r="F293"/>
  <c r="F294"/>
  <c r="F295"/>
  <c r="F296"/>
  <c r="F297"/>
  <c r="F298"/>
  <c r="F299"/>
  <c r="F300"/>
  <c r="F301"/>
  <c r="F302"/>
  <c r="F303"/>
  <c r="F309"/>
  <c r="F338"/>
  <c r="F339"/>
  <c r="F340"/>
  <c r="F342"/>
  <c r="E341"/>
  <c r="E337" s="1"/>
  <c r="E336" s="1"/>
  <c r="E335" s="1"/>
  <c r="E334" s="1"/>
  <c r="E333" s="1"/>
  <c r="E332" s="1"/>
  <c r="E331" s="1"/>
  <c r="E292"/>
  <c r="E291" s="1"/>
  <c r="E290" s="1"/>
  <c r="E289" s="1"/>
  <c r="E288" s="1"/>
  <c r="E308"/>
  <c r="E307" s="1"/>
  <c r="E306" s="1"/>
  <c r="E305" s="1"/>
  <c r="E304" s="1"/>
  <c r="D308"/>
  <c r="E265"/>
  <c r="E264" s="1"/>
  <c r="E268"/>
  <c r="E267" s="1"/>
  <c r="D268"/>
  <c r="D267" s="1"/>
  <c r="D265"/>
  <c r="D264" s="1"/>
  <c r="E241"/>
  <c r="E240" s="1"/>
  <c r="E239" s="1"/>
  <c r="E238" s="1"/>
  <c r="E237" s="1"/>
  <c r="E236" s="1"/>
  <c r="D241"/>
  <c r="E212"/>
  <c r="E211" s="1"/>
  <c r="E210" s="1"/>
  <c r="E209" s="1"/>
  <c r="E208" s="1"/>
  <c r="D212"/>
  <c r="D211" s="1"/>
  <c r="D210" s="1"/>
  <c r="D209" s="1"/>
  <c r="D208" s="1"/>
  <c r="E170"/>
  <c r="E169" s="1"/>
  <c r="E168" s="1"/>
  <c r="E167" s="1"/>
  <c r="E166" s="1"/>
  <c r="E163"/>
  <c r="E162" s="1"/>
  <c r="E161" s="1"/>
  <c r="E160" s="1"/>
  <c r="E159" s="1"/>
  <c r="E155"/>
  <c r="E154" s="1"/>
  <c r="E153" s="1"/>
  <c r="E152" s="1"/>
  <c r="E132"/>
  <c r="E131" s="1"/>
  <c r="E130" s="1"/>
  <c r="E129" s="1"/>
  <c r="E128" s="1"/>
  <c r="E127" s="1"/>
  <c r="E126" s="1"/>
  <c r="E125" s="1"/>
  <c r="D132"/>
  <c r="D131" s="1"/>
  <c r="D130" s="1"/>
  <c r="D129" s="1"/>
  <c r="D128" s="1"/>
  <c r="D127" s="1"/>
  <c r="D126" s="1"/>
  <c r="E123"/>
  <c r="E122" s="1"/>
  <c r="E121" s="1"/>
  <c r="E120" s="1"/>
  <c r="E119" s="1"/>
  <c r="E118" s="1"/>
  <c r="E116"/>
  <c r="E115" s="1"/>
  <c r="E114" s="1"/>
  <c r="E113" s="1"/>
  <c r="E112" s="1"/>
  <c r="D116"/>
  <c r="D115" s="1"/>
  <c r="D114" s="1"/>
  <c r="D113" s="1"/>
  <c r="D112" s="1"/>
  <c r="E110"/>
  <c r="E109" s="1"/>
  <c r="E108" s="1"/>
  <c r="E107" s="1"/>
  <c r="E106" s="1"/>
  <c r="D110"/>
  <c r="E96"/>
  <c r="E95" s="1"/>
  <c r="E94" s="1"/>
  <c r="E93" s="1"/>
  <c r="D96"/>
  <c r="E77"/>
  <c r="E76" s="1"/>
  <c r="E75" s="1"/>
  <c r="D77"/>
  <c r="D76" s="1"/>
  <c r="D75" s="1"/>
  <c r="E91"/>
  <c r="E90" s="1"/>
  <c r="E89" s="1"/>
  <c r="E88" s="1"/>
  <c r="E87" s="1"/>
  <c r="D91"/>
  <c r="D90" s="1"/>
  <c r="D89" s="1"/>
  <c r="D88" s="1"/>
  <c r="D87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41" i="4"/>
  <c r="F341" s="1"/>
  <c r="D259"/>
  <c r="F219" l="1"/>
  <c r="D218"/>
  <c r="D327"/>
  <c r="F328"/>
  <c r="F218"/>
  <c r="D217"/>
  <c r="D192"/>
  <c r="F193"/>
  <c r="F19"/>
  <c r="F35"/>
  <c r="F75"/>
  <c r="F96"/>
  <c r="D136"/>
  <c r="F137"/>
  <c r="F264"/>
  <c r="E86"/>
  <c r="D95"/>
  <c r="D94" s="1"/>
  <c r="D93" s="1"/>
  <c r="F93" s="1"/>
  <c r="F110"/>
  <c r="F267"/>
  <c r="F112"/>
  <c r="F68"/>
  <c r="F42"/>
  <c r="F51"/>
  <c r="D109"/>
  <c r="F265"/>
  <c r="F211"/>
  <c r="F209"/>
  <c r="F132"/>
  <c r="F130"/>
  <c r="F128"/>
  <c r="F126"/>
  <c r="F116"/>
  <c r="F114"/>
  <c r="F90"/>
  <c r="F88"/>
  <c r="F76"/>
  <c r="F69"/>
  <c r="F37"/>
  <c r="F21"/>
  <c r="F268"/>
  <c r="F212"/>
  <c r="F210"/>
  <c r="F208"/>
  <c r="F131"/>
  <c r="F129"/>
  <c r="F127"/>
  <c r="F115"/>
  <c r="F113"/>
  <c r="F95"/>
  <c r="F91"/>
  <c r="F89"/>
  <c r="F87"/>
  <c r="F77"/>
  <c r="F36"/>
  <c r="F20"/>
  <c r="F308"/>
  <c r="F241"/>
  <c r="F52"/>
  <c r="F44"/>
  <c r="F43"/>
  <c r="E287"/>
  <c r="E158"/>
  <c r="D263"/>
  <c r="E263"/>
  <c r="E262" s="1"/>
  <c r="E105"/>
  <c r="E104" s="1"/>
  <c r="E74"/>
  <c r="E73" s="1"/>
  <c r="E72" s="1"/>
  <c r="E85"/>
  <c r="D74"/>
  <c r="E63"/>
  <c r="E28"/>
  <c r="E27" s="1"/>
  <c r="D337"/>
  <c r="F192" l="1"/>
  <c r="D191"/>
  <c r="F327"/>
  <c r="D326"/>
  <c r="F217"/>
  <c r="D216"/>
  <c r="F136"/>
  <c r="D135"/>
  <c r="F94"/>
  <c r="D86"/>
  <c r="F86" s="1"/>
  <c r="D262"/>
  <c r="F262" s="1"/>
  <c r="F263"/>
  <c r="D73"/>
  <c r="F74"/>
  <c r="F337"/>
  <c r="D336"/>
  <c r="D108"/>
  <c r="F109"/>
  <c r="E157"/>
  <c r="E62"/>
  <c r="E59"/>
  <c r="D59"/>
  <c r="D50" s="1"/>
  <c r="D41" s="1"/>
  <c r="D40" s="1"/>
  <c r="E94" i="3"/>
  <c r="E93" s="1"/>
  <c r="E92" s="1"/>
  <c r="D94"/>
  <c r="E98"/>
  <c r="E97" s="1"/>
  <c r="E96" s="1"/>
  <c r="D98"/>
  <c r="D97" s="1"/>
  <c r="D96" s="1"/>
  <c r="E75"/>
  <c r="E74" s="1"/>
  <c r="D75"/>
  <c r="D74" s="1"/>
  <c r="E72"/>
  <c r="D72"/>
  <c r="E70"/>
  <c r="E69" s="1"/>
  <c r="D70"/>
  <c r="D69" s="1"/>
  <c r="E59"/>
  <c r="E58" s="1"/>
  <c r="E57" s="1"/>
  <c r="D59"/>
  <c r="D58" s="1"/>
  <c r="D57" s="1"/>
  <c r="E52"/>
  <c r="E51" s="1"/>
  <c r="E50" s="1"/>
  <c r="D52"/>
  <c r="D51" s="1"/>
  <c r="D50" s="1"/>
  <c r="E44"/>
  <c r="E43" s="1"/>
  <c r="D44"/>
  <c r="D43" s="1"/>
  <c r="E41"/>
  <c r="D41"/>
  <c r="E39"/>
  <c r="D39"/>
  <c r="D38" s="1"/>
  <c r="E33"/>
  <c r="D33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49"/>
  <c r="E148" s="1"/>
  <c r="D149"/>
  <c r="D155"/>
  <c r="D164"/>
  <c r="F174"/>
  <c r="D240"/>
  <c r="E256"/>
  <c r="E255" s="1"/>
  <c r="E254" s="1"/>
  <c r="E253" s="1"/>
  <c r="E252" s="1"/>
  <c r="D256"/>
  <c r="D255" s="1"/>
  <c r="F259"/>
  <c r="F216" l="1"/>
  <c r="D215"/>
  <c r="D325"/>
  <c r="F326"/>
  <c r="D190"/>
  <c r="F191"/>
  <c r="E38" i="3"/>
  <c r="D134" i="4"/>
  <c r="F135"/>
  <c r="D85"/>
  <c r="F85" s="1"/>
  <c r="D154"/>
  <c r="F155"/>
  <c r="D64"/>
  <c r="F66"/>
  <c r="D107"/>
  <c r="F108"/>
  <c r="D72"/>
  <c r="F72" s="1"/>
  <c r="F73"/>
  <c r="D239"/>
  <c r="F240"/>
  <c r="D163"/>
  <c r="F164"/>
  <c r="D148"/>
  <c r="F149"/>
  <c r="D122"/>
  <c r="F122" s="1"/>
  <c r="F123"/>
  <c r="D30"/>
  <c r="F31"/>
  <c r="F336"/>
  <c r="D335"/>
  <c r="F255"/>
  <c r="F256"/>
  <c r="E82"/>
  <c r="F83"/>
  <c r="E50"/>
  <c r="F50" s="1"/>
  <c r="F59"/>
  <c r="E41"/>
  <c r="F41" s="1"/>
  <c r="E14"/>
  <c r="F15"/>
  <c r="D80"/>
  <c r="D79" s="1"/>
  <c r="D10"/>
  <c r="D9" s="1"/>
  <c r="D8" s="1"/>
  <c r="D65" i="3"/>
  <c r="E65"/>
  <c r="F65" s="1"/>
  <c r="D170" i="4"/>
  <c r="D32" i="3"/>
  <c r="E147" i="4"/>
  <c r="D254"/>
  <c r="D64" i="3"/>
  <c r="E32"/>
  <c r="E18" s="1"/>
  <c r="E91"/>
  <c r="E90" s="1"/>
  <c r="E87" s="1"/>
  <c r="E64"/>
  <c r="D292" i="4"/>
  <c r="F292" s="1"/>
  <c r="F19" i="3"/>
  <c r="F20"/>
  <c r="F22"/>
  <c r="F25"/>
  <c r="F26"/>
  <c r="F27"/>
  <c r="F28"/>
  <c r="F33"/>
  <c r="F34"/>
  <c r="F38"/>
  <c r="F39"/>
  <c r="F40"/>
  <c r="F41"/>
  <c r="F42"/>
  <c r="F43"/>
  <c r="F44"/>
  <c r="F45"/>
  <c r="F50"/>
  <c r="F51"/>
  <c r="F52"/>
  <c r="F53"/>
  <c r="F57"/>
  <c r="F58"/>
  <c r="F59"/>
  <c r="F60"/>
  <c r="F69"/>
  <c r="F70"/>
  <c r="F71"/>
  <c r="F72"/>
  <c r="F73"/>
  <c r="F74"/>
  <c r="F75"/>
  <c r="F76"/>
  <c r="F64" l="1"/>
  <c r="F190" i="4"/>
  <c r="D189"/>
  <c r="F325"/>
  <c r="D324"/>
  <c r="F215"/>
  <c r="D214"/>
  <c r="E40"/>
  <c r="E26" s="1"/>
  <c r="E25" s="1"/>
  <c r="F134"/>
  <c r="D125"/>
  <c r="F125" s="1"/>
  <c r="D71"/>
  <c r="D121"/>
  <c r="F121" s="1"/>
  <c r="F12"/>
  <c r="F40"/>
  <c r="D29"/>
  <c r="F30"/>
  <c r="D147"/>
  <c r="F148"/>
  <c r="D162"/>
  <c r="F163"/>
  <c r="D238"/>
  <c r="F239"/>
  <c r="D106"/>
  <c r="F107"/>
  <c r="D63"/>
  <c r="F64"/>
  <c r="D153"/>
  <c r="F154"/>
  <c r="D169"/>
  <c r="F170"/>
  <c r="D120"/>
  <c r="F335"/>
  <c r="D334"/>
  <c r="E81"/>
  <c r="F82"/>
  <c r="E10"/>
  <c r="F11"/>
  <c r="E13"/>
  <c r="F13" s="1"/>
  <c r="F14"/>
  <c r="E146"/>
  <c r="E145" s="1"/>
  <c r="E144" s="1"/>
  <c r="D253"/>
  <c r="D252" s="1"/>
  <c r="D251" s="1"/>
  <c r="F32" i="3"/>
  <c r="D16"/>
  <c r="D291" i="4"/>
  <c r="E16" i="3"/>
  <c r="F18"/>
  <c r="D307" i="4"/>
  <c r="F254" l="1"/>
  <c r="F214"/>
  <c r="D207"/>
  <c r="D323"/>
  <c r="F324"/>
  <c r="D188"/>
  <c r="F189"/>
  <c r="D306"/>
  <c r="F307"/>
  <c r="D290"/>
  <c r="F291"/>
  <c r="D119"/>
  <c r="F120"/>
  <c r="D168"/>
  <c r="F169"/>
  <c r="D152"/>
  <c r="F152" s="1"/>
  <c r="F153"/>
  <c r="D62"/>
  <c r="F62" s="1"/>
  <c r="F63"/>
  <c r="F106"/>
  <c r="D105"/>
  <c r="D237"/>
  <c r="F238"/>
  <c r="D161"/>
  <c r="F162"/>
  <c r="D146"/>
  <c r="F147"/>
  <c r="D28"/>
  <c r="F29"/>
  <c r="F334"/>
  <c r="D333"/>
  <c r="F253"/>
  <c r="F81"/>
  <c r="E80"/>
  <c r="E9"/>
  <c r="E8" s="1"/>
  <c r="E7" s="1"/>
  <c r="E5" s="1"/>
  <c r="F10"/>
  <c r="E143"/>
  <c r="F16" i="3"/>
  <c r="E286" i="4"/>
  <c r="D93" i="3"/>
  <c r="D92" s="1"/>
  <c r="D91" s="1"/>
  <c r="D90" s="1"/>
  <c r="D87" s="1"/>
  <c r="F87" s="1"/>
  <c r="F252" i="4" l="1"/>
  <c r="E251"/>
  <c r="F188"/>
  <c r="D187"/>
  <c r="F323"/>
  <c r="D322"/>
  <c r="F322" s="1"/>
  <c r="D206"/>
  <c r="F206" s="1"/>
  <c r="F207"/>
  <c r="D27"/>
  <c r="F28"/>
  <c r="D145"/>
  <c r="F146"/>
  <c r="D160"/>
  <c r="F161"/>
  <c r="D236"/>
  <c r="F237"/>
  <c r="D167"/>
  <c r="F168"/>
  <c r="D118"/>
  <c r="F118" s="1"/>
  <c r="F119"/>
  <c r="D289"/>
  <c r="F290"/>
  <c r="D305"/>
  <c r="F306"/>
  <c r="F333"/>
  <c r="D332"/>
  <c r="D104"/>
  <c r="F104" s="1"/>
  <c r="F105"/>
  <c r="E271"/>
  <c r="E79"/>
  <c r="F80"/>
  <c r="F8"/>
  <c r="F9"/>
  <c r="E142"/>
  <c r="E235" l="1"/>
  <c r="E234" s="1"/>
  <c r="E225" s="1"/>
  <c r="E205" s="1"/>
  <c r="F251"/>
  <c r="F187"/>
  <c r="D178"/>
  <c r="D177" s="1"/>
  <c r="D304"/>
  <c r="F305"/>
  <c r="D288"/>
  <c r="F288" s="1"/>
  <c r="F289"/>
  <c r="D166"/>
  <c r="F167"/>
  <c r="F236"/>
  <c r="D159"/>
  <c r="F159" s="1"/>
  <c r="F160"/>
  <c r="D144"/>
  <c r="F145"/>
  <c r="D26"/>
  <c r="F27"/>
  <c r="F332"/>
  <c r="D331"/>
  <c r="F331" s="1"/>
  <c r="E270"/>
  <c r="E71"/>
  <c r="E24" s="1"/>
  <c r="F79"/>
  <c r="E141"/>
  <c r="F178" l="1"/>
  <c r="F177"/>
  <c r="D235"/>
  <c r="D234" s="1"/>
  <c r="D25"/>
  <c r="F26"/>
  <c r="F144"/>
  <c r="D143"/>
  <c r="D158"/>
  <c r="F166"/>
  <c r="D287"/>
  <c r="F304"/>
  <c r="F71"/>
  <c r="F235" l="1"/>
  <c r="D225"/>
  <c r="D205" s="1"/>
  <c r="F205" s="1"/>
  <c r="F234"/>
  <c r="F287"/>
  <c r="D286"/>
  <c r="D157"/>
  <c r="F157" s="1"/>
  <c r="F158"/>
  <c r="D24"/>
  <c r="F25"/>
  <c r="D142"/>
  <c r="F143"/>
  <c r="D141" l="1"/>
  <c r="F141" s="1"/>
  <c r="F142"/>
  <c r="D7"/>
  <c r="F24"/>
  <c r="F225"/>
  <c r="F286"/>
  <c r="D271"/>
  <c r="F7" l="1"/>
  <c r="F271"/>
  <c r="D270"/>
  <c r="F270" s="1"/>
  <c r="D5" l="1"/>
  <c r="F5" s="1"/>
</calcChain>
</file>

<file path=xl/sharedStrings.xml><?xml version="1.0" encoding="utf-8"?>
<sst xmlns="http://schemas.openxmlformats.org/spreadsheetml/2006/main" count="810" uniqueCount="544">
  <si>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</si>
  <si>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</si>
  <si>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</si>
  <si>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</si>
  <si>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</si>
  <si>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</si>
  <si>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</si>
  <si>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</si>
  <si>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</si>
  <si>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</si>
  <si>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</si>
  <si>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</si>
  <si>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</si>
  <si>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</si>
  <si>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</si>
  <si>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</si>
  <si>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</si>
  <si>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</si>
  <si>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</si>
  <si>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</si>
  <si>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</si>
  <si>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</si>
  <si>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</si>
  <si>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</si>
  <si>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</si>
  <si>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</si>
  <si>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</si>
  <si>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</si>
  <si>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</si>
  <si>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</si>
  <si>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</si>
  <si>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</si>
  <si>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</si>
  <si>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</si>
  <si>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</si>
  <si>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</si>
  <si>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</si>
  <si>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</si>
  <si>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</si>
  <si>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</si>
  <si>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</si>
  <si>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</si>
  <si>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</si>
  <si>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</si>
  <si>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</si>
  <si>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</si>
  <si>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</si>
  <si>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</si>
  <si>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</si>
  <si>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</si>
  <si>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</si>
  <si>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</si>
  <si>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</si>
  <si>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</si>
  <si>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</si>
  <si>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</si>
  <si>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</si>
  <si>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</si>
  <si>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</si>
  <si>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</si>
  <si>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</si>
  <si>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</si>
  <si>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</si>
  <si>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</si>
  <si>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</si>
  <si>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</si>
  <si>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</si>
  <si>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</si>
  <si>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</si>
  <si>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</si>
  <si>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</si>
  <si>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</si>
  <si>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</si>
  <si>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</si>
  <si>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</si>
  <si>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</si>
  <si>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</si>
  <si>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</si>
  <si>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</si>
  <si>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</si>
  <si>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</si>
  <si>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</si>
  <si>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</si>
  <si>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</si>
  <si>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</si>
  <si>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</si>
  <si>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</si>
  <si>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</si>
  <si>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</si>
  <si>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</si>
  <si>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</si>
  <si>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</si>
  <si>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</si>
  <si>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</si>
  <si>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</si>
  <si>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</si>
  <si>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</si>
  <si>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</si>
  <si>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</si>
  <si>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</si>
  <si>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</si>
  <si>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</si>
  <si>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</si>
  <si>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</si>
  <si>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</si>
  <si>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</si>
  <si>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</si>
  <si>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</si>
  <si>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</si>
  <si>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</si>
  <si>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</si>
  <si>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</si>
  <si>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</si>
  <si>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</si>
  <si>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</si>
  <si>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</si>
  <si>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</si>
  <si>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</si>
  <si>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</si>
  <si>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</si>
  <si>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</si>
  <si>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</si>
  <si>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</si>
  <si>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</si>
  <si>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</si>
  <si>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</si>
  <si>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</si>
  <si>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</si>
  <si>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</si>
  <si>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</si>
  <si>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</si>
  <si>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</si>
  <si>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</si>
  <si>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</si>
  <si>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</si>
  <si>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</si>
  <si>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</si>
  <si>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</si>
  <si>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</si>
  <si>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</si>
  <si>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</si>
  <si>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</si>
  <si>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</si>
  <si>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</si>
  <si>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</si>
  <si>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</si>
  <si>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</si>
  <si>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</si>
  <si>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</si>
  <si>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</si>
  <si>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</si>
  <si>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</si>
  <si>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</si>
  <si>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</si>
  <si>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</si>
  <si>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</si>
  <si>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</si>
  <si>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</si>
  <si>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</si>
  <si>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</si>
  <si>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</si>
  <si>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</si>
  <si>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</si>
  <si>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</si>
  <si>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</si>
  <si>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</si>
  <si>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</si>
  <si>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</si>
  <si>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</si>
  <si>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</si>
  <si>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</si>
  <si>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</si>
  <si>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</si>
  <si>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</si>
  <si>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</si>
  <si>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</si>
  <si>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</si>
  <si>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</si>
  <si>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</si>
  <si>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</si>
  <si>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</si>
  <si>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</si>
  <si>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</si>
  <si>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</si>
  <si>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</si>
  <si>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</si>
  <si>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</si>
  <si>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</si>
  <si>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</si>
  <si>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</si>
  <si>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</si>
  <si>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</si>
  <si>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</si>
  <si>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</si>
  <si>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</si>
  <si>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</si>
  <si>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</si>
  <si>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</si>
  <si>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</si>
  <si>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</si>
  <si>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</si>
  <si>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</si>
  <si>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</si>
  <si>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</si>
  <si>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</si>
  <si>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</si>
  <si>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</si>
  <si>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</si>
  <si>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</si>
  <si>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</si>
  <si>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</si>
  <si>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</si>
  <si>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</si>
  <si>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</si>
  <si>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</si>
  <si>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</si>
  <si>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</si>
  <si>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</si>
  <si>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</si>
  <si>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</si>
  <si>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</si>
  <si>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</si>
  <si>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</si>
  <si>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</si>
  <si>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</si>
  <si>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</si>
  <si>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</si>
  <si>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</si>
  <si>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</si>
  <si>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</si>
  <si>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</si>
  <si>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</si>
  <si>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</si>
  <si>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</si>
  <si>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</si>
  <si>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</si>
  <si>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</si>
  <si>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</si>
  <si>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</si>
  <si>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</si>
  <si>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</si>
  <si>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</si>
  <si>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</si>
  <si>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</si>
  <si>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</si>
  <si>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</si>
  <si>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</si>
  <si>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</si>
  <si>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</si>
  <si>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</si>
  <si>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</si>
  <si>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</si>
  <si>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</si>
  <si>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</si>
  <si>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</si>
  <si>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</si>
  <si>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</si>
  <si>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</si>
  <si>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</si>
  <si>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</si>
  <si>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</si>
  <si>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</si>
  <si>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</si>
  <si>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</si>
  <si>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</si>
  <si>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</si>
  <si>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</si>
  <si>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</si>
  <si>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</si>
  <si>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</si>
  <si>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</si>
  <si>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</si>
  <si>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</si>
  <si>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</si>
  <si>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</si>
  <si>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</si>
  <si>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</si>
  <si>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</si>
  <si>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</si>
  <si>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</si>
  <si>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</si>
  <si>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</si>
  <si>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</si>
  <si>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</si>
  <si>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</si>
  <si>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</si>
  <si>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</si>
  <si>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</si>
  <si>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</si>
  <si>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</si>
  <si>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</si>
  <si>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</si>
  <si>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</si>
  <si>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</si>
  <si>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</si>
  <si>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</si>
  <si>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</si>
  <si>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</si>
  <si>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</si>
  <si>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</si>
  <si>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</si>
  <si>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</si>
  <si>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</si>
  <si>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</si>
  <si>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</si>
  <si>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</si>
  <si>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</si>
  <si>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</si>
  <si>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951  0104  7951600  122  000</t>
  </si>
  <si>
    <t>951  0104  7951600  122  200</t>
  </si>
  <si>
    <t>951  0104  7951600  122  210</t>
  </si>
  <si>
    <t>951  0104  7951600  122  212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</si>
  <si>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</si>
  <si>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</si>
  <si>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</si>
  <si>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</si>
  <si>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</si>
  <si>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</si>
  <si>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</si>
  <si>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951  0104  7951600  100  000</t>
  </si>
  <si>
    <t>951  0104  7951600  120  000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</si>
  <si>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</si>
  <si>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</si>
  <si>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</si>
  <si>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</si>
  <si>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</si>
  <si>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</si>
  <si>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</si>
  <si>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</si>
  <si>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</si>
  <si>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</si>
  <si>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</si>
  <si>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</si>
  <si>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</si>
  <si>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</si>
  <si>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</si>
  <si>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</si>
  <si>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</si>
  <si>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</si>
  <si>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</si>
  <si>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</si>
  <si>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</si>
  <si>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</si>
  <si>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</si>
  <si>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</si>
  <si>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</si>
  <si>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</si>
  <si>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951  0113  0020400  244  200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</si>
  <si>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</si>
  <si>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</si>
  <si>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</si>
  <si>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</si>
  <si>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</si>
  <si>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</si>
  <si>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</si>
  <si>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</si>
  <si>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</si>
  <si>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</si>
  <si>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</si>
  <si>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</si>
  <si>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</si>
  <si>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</si>
  <si>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</si>
  <si>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</si>
  <si>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</si>
  <si>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</si>
  <si>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</si>
  <si>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</si>
  <si>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</si>
  <si>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</si>
  <si>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</si>
  <si>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</si>
  <si>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</si>
  <si>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</si>
  <si>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</si>
  <si>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</si>
  <si>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</si>
  <si>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</si>
  <si>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</si>
  <si>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</si>
  <si>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</si>
  <si>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</si>
  <si>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</si>
  <si>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</si>
  <si>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</si>
  <si>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</si>
  <si>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</si>
  <si>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</si>
  <si>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</si>
  <si>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</si>
  <si>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</si>
  <si>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</si>
  <si>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</si>
  <si>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</si>
  <si>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</si>
  <si>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</si>
  <si>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</si>
  <si>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</si>
  <si>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</si>
  <si>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</si>
  <si>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</si>
  <si>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</si>
  <si>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</si>
  <si>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</si>
  <si>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</si>
  <si>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</si>
  <si>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</si>
  <si>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</si>
  <si>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</si>
  <si>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</si>
  <si>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</si>
  <si>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</si>
  <si>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</si>
  <si>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</si>
  <si>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</si>
  <si>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</si>
  <si>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</si>
  <si>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</si>
  <si>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</si>
  <si>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</si>
  <si>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</si>
  <si>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</si>
  <si>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</si>
  <si>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</si>
  <si>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</si>
  <si>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</si>
  <si>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</si>
  <si>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</si>
  <si>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</si>
  <si>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</si>
  <si>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</si>
  <si>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</si>
  <si>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</si>
  <si>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</si>
  <si>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</si>
  <si>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</si>
  <si>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</si>
  <si>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 xml:space="preserve">Реализация государственных функций, связанных
с общегосударственным управлением
</t>
  </si>
  <si>
    <t>951  0113  0920000  000  000</t>
  </si>
  <si>
    <t>951  0113  0920300  000  000</t>
  </si>
  <si>
    <t>Выполнение других обязательств государства</t>
  </si>
  <si>
    <t>951  0113  0920300  200  000</t>
  </si>
  <si>
    <t>951  0113  0920300  240  000</t>
  </si>
  <si>
    <t>951  0113  0920300  244  000</t>
  </si>
  <si>
    <t>951  0113  0920300  244  220</t>
  </si>
  <si>
    <t>951  0113  0920300  244  226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</si>
  <si>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</si>
  <si>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</si>
  <si>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</si>
  <si>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</si>
  <si>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</si>
  <si>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</si>
  <si>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</si>
  <si>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</si>
  <si>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</si>
  <si>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</si>
  <si>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</si>
  <si>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</si>
  <si>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</si>
  <si>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</si>
  <si>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</si>
  <si>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</si>
  <si>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</si>
  <si>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</si>
  <si>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</si>
  <si>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</si>
  <si>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</si>
  <si>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</si>
  <si>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</si>
  <si>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</si>
  <si>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</si>
  <si>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</si>
  <si>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</si>
  <si>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</si>
  <si>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</si>
  <si>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</si>
  <si>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</si>
  <si>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</si>
  <si>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</si>
  <si>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</si>
  <si>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</si>
  <si>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</si>
  <si>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</si>
  <si>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</si>
  <si>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</si>
  <si>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</si>
  <si>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</si>
  <si>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</si>
  <si>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</si>
  <si>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</si>
  <si>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</si>
  <si>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</si>
  <si>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</si>
  <si>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</si>
  <si>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</si>
  <si>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</si>
  <si>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</si>
  <si>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</si>
  <si>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</si>
  <si>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</si>
  <si>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</si>
  <si>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</si>
  <si>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</si>
  <si>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</si>
  <si>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000  1  09  04000  00  0000  000</t>
  </si>
  <si>
    <t>Земельный налог (по обязательствам, возникшим до 1 января 2006 года)</t>
  </si>
  <si>
    <t>000  1  09  04050  00  0000  000</t>
  </si>
  <si>
    <t>Земельный налог (по обязательствам, возникшим до 1 января 2006 года), мобилизуемый на территориях поселений</t>
  </si>
  <si>
    <t>000  1  09  04053  10  0000  000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</si>
  <si>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</si>
  <si>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</si>
  <si>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</si>
  <si>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</si>
  <si>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</si>
  <si>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</si>
  <si>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</si>
  <si>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</si>
  <si>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</si>
  <si>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</si>
  <si>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</si>
  <si>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</si>
  <si>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</si>
  <si>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</si>
  <si>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</si>
  <si>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</si>
  <si>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</si>
  <si>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</si>
  <si>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</si>
  <si>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</si>
  <si>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</si>
  <si>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</si>
  <si>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</si>
  <si>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</si>
  <si>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</si>
  <si>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</si>
  <si>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</si>
  <si>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</si>
  <si>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</si>
  <si>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 xml:space="preserve">                                                на  1 сентября 2012 г.</t>
  </si>
  <si>
    <t>01.09.2012</t>
  </si>
  <si>
    <t>010</t>
  </si>
  <si>
    <t>Увеличение стоимости объестов основных средств</t>
  </si>
  <si>
    <t>951  0309  7951500  244  310</t>
  </si>
  <si>
    <t>951  0501  7951400  244  225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</si>
</sst>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3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9" fontId="4" fillId="0" borderId="11" xfId="0" applyNumberFormat="1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7"/>
  <sheetViews>
    <sheetView showGridLines="0" view="pageBreakPreview" topLeftCell="A75" zoomScale="130" workbookViewId="0">
      <selection activeCell="F99" sqref="F99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9" customWidth="1"/>
    <col min="7" max="16384" width="9.140625" style="49"/>
  </cols>
  <sheetData>
    <row r="1" spans="1:6" ht="10.5" customHeight="1">
      <c r="D1" s="49"/>
    </row>
    <row r="2" spans="1:6" ht="17.25" customHeight="1" thickBot="1">
      <c r="A2" s="50" t="s">
        <v>47</v>
      </c>
      <c r="B2" s="50"/>
      <c r="C2" s="50"/>
      <c r="D2" s="50"/>
      <c r="E2" s="50"/>
      <c r="F2" s="1" t="s">
        <v>4</v>
      </c>
    </row>
    <row r="3" spans="1:6" ht="14.1" customHeight="1">
      <c r="D3" s="124" t="s">
        <v>46</v>
      </c>
      <c r="E3" s="125"/>
      <c r="F3" s="3" t="s">
        <v>18</v>
      </c>
    </row>
    <row r="4" spans="1:6" ht="12.75" customHeight="1">
      <c r="A4" s="4" t="s">
        <v>538</v>
      </c>
      <c r="B4" s="4"/>
      <c r="C4" s="4"/>
      <c r="D4" s="4"/>
      <c r="E4" s="4" t="s">
        <v>22</v>
      </c>
      <c r="F4" s="5" t="s">
        <v>539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234</v>
      </c>
      <c r="E6" s="6" t="s">
        <v>35</v>
      </c>
      <c r="F6" s="5" t="s">
        <v>197</v>
      </c>
    </row>
    <row r="7" spans="1:6" ht="26.25" customHeight="1">
      <c r="A7" s="126" t="s">
        <v>235</v>
      </c>
      <c r="B7" s="126"/>
      <c r="C7" s="126"/>
      <c r="D7" s="126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1"/>
      <c r="C10" s="58" t="s">
        <v>30</v>
      </c>
      <c r="F10" s="11"/>
    </row>
    <row r="11" spans="1:6" ht="5.25" customHeight="1">
      <c r="A11" s="52"/>
      <c r="B11" s="52"/>
      <c r="C11" s="53"/>
      <c r="D11" s="54"/>
      <c r="E11" s="54"/>
      <c r="F11" s="55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31" t="s">
        <v>540</v>
      </c>
      <c r="C16" s="127" t="s">
        <v>31</v>
      </c>
      <c r="D16" s="128">
        <f>D18+D64</f>
        <v>13135500</v>
      </c>
      <c r="E16" s="128">
        <f>E18+E64</f>
        <v>4534732.5199999996</v>
      </c>
      <c r="F16" s="122">
        <f>D16-E16</f>
        <v>8600767.4800000004</v>
      </c>
    </row>
    <row r="17" spans="1:6" ht="11.25" customHeight="1">
      <c r="A17" s="23" t="s">
        <v>6</v>
      </c>
      <c r="B17" s="131"/>
      <c r="C17" s="127"/>
      <c r="D17" s="128"/>
      <c r="E17" s="128"/>
      <c r="F17" s="122"/>
    </row>
    <row r="18" spans="1:6" ht="12.75" customHeight="1">
      <c r="A18" s="24" t="s">
        <v>49</v>
      </c>
      <c r="B18" s="132" t="s">
        <v>540</v>
      </c>
      <c r="C18" s="25" t="s">
        <v>200</v>
      </c>
      <c r="D18" s="26">
        <f>D19+D25+D32+D43+D50+D57+D46+D61</f>
        <v>7771700</v>
      </c>
      <c r="E18" s="26">
        <f>E19+E25+E32+E43+E50+E57+E46+E61</f>
        <v>4149632.52</v>
      </c>
      <c r="F18" s="28">
        <f>D18-E18</f>
        <v>3622067.48</v>
      </c>
    </row>
    <row r="19" spans="1:6" ht="13.5" customHeight="1">
      <c r="A19" s="24" t="s">
        <v>50</v>
      </c>
      <c r="B19" s="132" t="s">
        <v>540</v>
      </c>
      <c r="C19" s="25" t="s">
        <v>201</v>
      </c>
      <c r="D19" s="26">
        <f>D20</f>
        <v>1178100</v>
      </c>
      <c r="E19" s="26">
        <f>E20</f>
        <v>1007257.72</v>
      </c>
      <c r="F19" s="28">
        <f t="shared" ref="F19:F76" si="0">D19-E19</f>
        <v>170842.28000000003</v>
      </c>
    </row>
    <row r="20" spans="1:6" ht="12" customHeight="1">
      <c r="A20" s="24" t="s">
        <v>51</v>
      </c>
      <c r="B20" s="132" t="s">
        <v>540</v>
      </c>
      <c r="C20" s="25" t="s">
        <v>202</v>
      </c>
      <c r="D20" s="26">
        <f>D22</f>
        <v>1178100</v>
      </c>
      <c r="E20" s="26">
        <f>E22+E23+E24</f>
        <v>1007257.72</v>
      </c>
      <c r="F20" s="28">
        <f t="shared" si="0"/>
        <v>170842.28000000003</v>
      </c>
    </row>
    <row r="21" spans="1:6" ht="56.25" hidden="1" customHeight="1">
      <c r="A21" s="24"/>
      <c r="B21" s="132" t="s">
        <v>540</v>
      </c>
      <c r="C21" s="25"/>
      <c r="D21" s="26"/>
      <c r="E21" s="26"/>
      <c r="F21" s="28"/>
    </row>
    <row r="22" spans="1:6" ht="90.75" customHeight="1">
      <c r="A22" s="57" t="s">
        <v>52</v>
      </c>
      <c r="B22" s="132" t="s">
        <v>540</v>
      </c>
      <c r="C22" s="25" t="s">
        <v>524</v>
      </c>
      <c r="D22" s="26">
        <v>1178100</v>
      </c>
      <c r="E22" s="27">
        <v>1005794.35</v>
      </c>
      <c r="F22" s="28">
        <f t="shared" si="0"/>
        <v>172305.65000000002</v>
      </c>
    </row>
    <row r="23" spans="1:6" ht="116.25" customHeight="1">
      <c r="A23" s="114" t="s">
        <v>522</v>
      </c>
      <c r="B23" s="132" t="s">
        <v>540</v>
      </c>
      <c r="C23" s="25" t="s">
        <v>523</v>
      </c>
      <c r="D23" s="26">
        <v>0</v>
      </c>
      <c r="E23" s="27">
        <v>102.73</v>
      </c>
      <c r="F23" s="112">
        <f>D23-E23</f>
        <v>-102.73</v>
      </c>
    </row>
    <row r="24" spans="1:6" ht="47.25" customHeight="1">
      <c r="A24" s="114" t="s">
        <v>525</v>
      </c>
      <c r="B24" s="132" t="s">
        <v>540</v>
      </c>
      <c r="C24" s="25" t="s">
        <v>526</v>
      </c>
      <c r="D24" s="26">
        <v>0</v>
      </c>
      <c r="E24" s="27">
        <v>1360.64</v>
      </c>
      <c r="F24" s="112">
        <f>D24-E24</f>
        <v>-1360.64</v>
      </c>
    </row>
    <row r="25" spans="1:6" ht="13.5" customHeight="1">
      <c r="A25" s="24" t="s">
        <v>53</v>
      </c>
      <c r="B25" s="132" t="s">
        <v>540</v>
      </c>
      <c r="C25" s="25" t="s">
        <v>203</v>
      </c>
      <c r="D25" s="26">
        <f>D26</f>
        <v>18500</v>
      </c>
      <c r="E25" s="26">
        <f>E26</f>
        <v>53600.93</v>
      </c>
      <c r="F25" s="28">
        <f t="shared" si="0"/>
        <v>-35100.93</v>
      </c>
    </row>
    <row r="26" spans="1:6" ht="23.25" customHeight="1">
      <c r="A26" s="57" t="s">
        <v>54</v>
      </c>
      <c r="B26" s="132" t="s">
        <v>540</v>
      </c>
      <c r="C26" s="25" t="s">
        <v>204</v>
      </c>
      <c r="D26" s="26">
        <f>D27+D30</f>
        <v>18500</v>
      </c>
      <c r="E26" s="26">
        <f>E27+E30</f>
        <v>53600.93</v>
      </c>
      <c r="F26" s="28">
        <f t="shared" si="0"/>
        <v>-35100.93</v>
      </c>
    </row>
    <row r="27" spans="1:6" ht="31.5" customHeight="1">
      <c r="A27" s="24" t="s">
        <v>55</v>
      </c>
      <c r="B27" s="132" t="s">
        <v>540</v>
      </c>
      <c r="C27" s="25" t="s">
        <v>205</v>
      </c>
      <c r="D27" s="26">
        <f>D28+D31</f>
        <v>18500</v>
      </c>
      <c r="E27" s="26">
        <f>E28+E31</f>
        <v>53600.93</v>
      </c>
      <c r="F27" s="28">
        <f t="shared" si="0"/>
        <v>-35100.93</v>
      </c>
    </row>
    <row r="28" spans="1:6" ht="33" customHeight="1">
      <c r="A28" s="24" t="s">
        <v>55</v>
      </c>
      <c r="B28" s="132" t="s">
        <v>540</v>
      </c>
      <c r="C28" s="25" t="s">
        <v>206</v>
      </c>
      <c r="D28" s="26">
        <v>18500</v>
      </c>
      <c r="E28" s="27">
        <v>54739.58</v>
      </c>
      <c r="F28" s="28">
        <f t="shared" si="0"/>
        <v>-36239.58</v>
      </c>
    </row>
    <row r="29" spans="1:6" ht="59.25" hidden="1" customHeight="1">
      <c r="A29" s="24"/>
      <c r="B29" s="132" t="s">
        <v>540</v>
      </c>
      <c r="C29" s="25"/>
      <c r="D29" s="26"/>
      <c r="E29" s="27"/>
      <c r="F29" s="113">
        <f t="shared" si="0"/>
        <v>0</v>
      </c>
    </row>
    <row r="30" spans="1:6" ht="57" hidden="1" customHeight="1">
      <c r="A30" s="24"/>
      <c r="B30" s="132" t="s">
        <v>540</v>
      </c>
      <c r="C30" s="25"/>
      <c r="D30" s="26"/>
      <c r="E30" s="26"/>
      <c r="F30" s="113">
        <f t="shared" si="0"/>
        <v>0</v>
      </c>
    </row>
    <row r="31" spans="1:6" ht="49.5" customHeight="1">
      <c r="A31" s="24" t="s">
        <v>527</v>
      </c>
      <c r="B31" s="132" t="s">
        <v>540</v>
      </c>
      <c r="C31" s="25" t="s">
        <v>528</v>
      </c>
      <c r="D31" s="26">
        <v>0</v>
      </c>
      <c r="E31" s="27">
        <v>-1138.6500000000001</v>
      </c>
      <c r="F31" s="113">
        <f t="shared" si="0"/>
        <v>1138.6500000000001</v>
      </c>
    </row>
    <row r="32" spans="1:6" ht="12" customHeight="1">
      <c r="A32" s="24" t="s">
        <v>56</v>
      </c>
      <c r="B32" s="132" t="s">
        <v>540</v>
      </c>
      <c r="C32" s="25" t="s">
        <v>207</v>
      </c>
      <c r="D32" s="26">
        <f>D33+D38+D35</f>
        <v>5501900</v>
      </c>
      <c r="E32" s="26">
        <f>E33+E38+E35</f>
        <v>1862988.63</v>
      </c>
      <c r="F32" s="28">
        <f t="shared" si="0"/>
        <v>3638911.37</v>
      </c>
    </row>
    <row r="33" spans="1:6" ht="9.75" customHeight="1">
      <c r="A33" s="24" t="s">
        <v>57</v>
      </c>
      <c r="B33" s="132" t="s">
        <v>540</v>
      </c>
      <c r="C33" s="25" t="s">
        <v>208</v>
      </c>
      <c r="D33" s="26">
        <f>D34</f>
        <v>413900</v>
      </c>
      <c r="E33" s="26">
        <f>E34</f>
        <v>87458.17</v>
      </c>
      <c r="F33" s="28">
        <f t="shared" si="0"/>
        <v>326441.83</v>
      </c>
    </row>
    <row r="34" spans="1:6" ht="46.5" customHeight="1">
      <c r="A34" s="24" t="s">
        <v>58</v>
      </c>
      <c r="B34" s="132" t="s">
        <v>540</v>
      </c>
      <c r="C34" s="25" t="s">
        <v>209</v>
      </c>
      <c r="D34" s="26">
        <v>413900</v>
      </c>
      <c r="E34" s="27">
        <v>87458.17</v>
      </c>
      <c r="F34" s="28">
        <f t="shared" si="0"/>
        <v>326441.83</v>
      </c>
    </row>
    <row r="35" spans="1:6" ht="12" hidden="1" customHeight="1">
      <c r="A35" s="24"/>
      <c r="B35" s="132" t="s">
        <v>540</v>
      </c>
      <c r="C35" s="25"/>
      <c r="D35" s="26"/>
      <c r="E35" s="26"/>
      <c r="F35" s="28"/>
    </row>
    <row r="36" spans="1:6" ht="12" hidden="1" customHeight="1">
      <c r="A36" s="24"/>
      <c r="B36" s="132" t="s">
        <v>540</v>
      </c>
      <c r="C36" s="25"/>
      <c r="D36" s="26"/>
      <c r="E36" s="27"/>
      <c r="F36" s="28"/>
    </row>
    <row r="37" spans="1:6" ht="21" hidden="1" customHeight="1">
      <c r="A37" s="24"/>
      <c r="B37" s="132" t="s">
        <v>540</v>
      </c>
      <c r="C37" s="25"/>
      <c r="D37" s="26"/>
      <c r="E37" s="27"/>
      <c r="F37" s="28"/>
    </row>
    <row r="38" spans="1:6" ht="12.75" customHeight="1">
      <c r="A38" s="24" t="s">
        <v>59</v>
      </c>
      <c r="B38" s="132" t="s">
        <v>540</v>
      </c>
      <c r="C38" s="25" t="s">
        <v>210</v>
      </c>
      <c r="D38" s="26">
        <f>D39+D41</f>
        <v>5088000</v>
      </c>
      <c r="E38" s="26">
        <f>E39+E41</f>
        <v>1775530.46</v>
      </c>
      <c r="F38" s="28">
        <f t="shared" si="0"/>
        <v>3312469.54</v>
      </c>
    </row>
    <row r="39" spans="1:6" ht="47.25" customHeight="1">
      <c r="A39" s="24" t="s">
        <v>60</v>
      </c>
      <c r="B39" s="132" t="s">
        <v>540</v>
      </c>
      <c r="C39" s="25" t="s">
        <v>211</v>
      </c>
      <c r="D39" s="26">
        <f>D40</f>
        <v>2874400</v>
      </c>
      <c r="E39" s="26">
        <f>E40</f>
        <v>287210.06</v>
      </c>
      <c r="F39" s="28">
        <f t="shared" si="0"/>
        <v>2587189.94</v>
      </c>
    </row>
    <row r="40" spans="1:6" ht="68.25" customHeight="1">
      <c r="A40" s="24" t="s">
        <v>61</v>
      </c>
      <c r="B40" s="132" t="s">
        <v>540</v>
      </c>
      <c r="C40" s="25" t="s">
        <v>212</v>
      </c>
      <c r="D40" s="26">
        <v>2874400</v>
      </c>
      <c r="E40" s="27">
        <v>287210.06</v>
      </c>
      <c r="F40" s="28">
        <f t="shared" si="0"/>
        <v>2587189.94</v>
      </c>
    </row>
    <row r="41" spans="1:6" ht="45.75" customHeight="1">
      <c r="A41" s="24" t="s">
        <v>62</v>
      </c>
      <c r="B41" s="132" t="s">
        <v>540</v>
      </c>
      <c r="C41" s="25" t="s">
        <v>213</v>
      </c>
      <c r="D41" s="26">
        <f>D42</f>
        <v>2213600</v>
      </c>
      <c r="E41" s="26">
        <f>E42</f>
        <v>1488320.4</v>
      </c>
      <c r="F41" s="28">
        <f t="shared" si="0"/>
        <v>725279.60000000009</v>
      </c>
    </row>
    <row r="42" spans="1:6" ht="21.75" customHeight="1">
      <c r="A42" s="24" t="s">
        <v>63</v>
      </c>
      <c r="B42" s="132" t="s">
        <v>540</v>
      </c>
      <c r="C42" s="25" t="s">
        <v>214</v>
      </c>
      <c r="D42" s="26">
        <v>2213600</v>
      </c>
      <c r="E42" s="27">
        <v>1488320.4</v>
      </c>
      <c r="F42" s="28">
        <f t="shared" si="0"/>
        <v>725279.60000000009</v>
      </c>
    </row>
    <row r="43" spans="1:6" ht="12.75" customHeight="1">
      <c r="A43" s="24" t="s">
        <v>68</v>
      </c>
      <c r="B43" s="132" t="s">
        <v>540</v>
      </c>
      <c r="C43" s="25" t="s">
        <v>215</v>
      </c>
      <c r="D43" s="26">
        <f>D44</f>
        <v>10800</v>
      </c>
      <c r="E43" s="26">
        <f>E44</f>
        <v>4520</v>
      </c>
      <c r="F43" s="28">
        <f t="shared" si="0"/>
        <v>6280</v>
      </c>
    </row>
    <row r="44" spans="1:6" ht="46.5" customHeight="1">
      <c r="A44" s="24" t="s">
        <v>69</v>
      </c>
      <c r="B44" s="132" t="s">
        <v>540</v>
      </c>
      <c r="C44" s="25" t="s">
        <v>216</v>
      </c>
      <c r="D44" s="26">
        <f>D45</f>
        <v>10800</v>
      </c>
      <c r="E44" s="26">
        <f>E45</f>
        <v>4520</v>
      </c>
      <c r="F44" s="28">
        <f t="shared" si="0"/>
        <v>6280</v>
      </c>
    </row>
    <row r="45" spans="1:6" ht="78.75" customHeight="1">
      <c r="A45" s="24" t="s">
        <v>70</v>
      </c>
      <c r="B45" s="132" t="s">
        <v>540</v>
      </c>
      <c r="C45" s="25" t="s">
        <v>217</v>
      </c>
      <c r="D45" s="26">
        <v>10800</v>
      </c>
      <c r="E45" s="27">
        <v>4520</v>
      </c>
      <c r="F45" s="28">
        <f t="shared" si="0"/>
        <v>6280</v>
      </c>
    </row>
    <row r="46" spans="1:6" ht="35.25" customHeight="1">
      <c r="A46" s="24" t="s">
        <v>501</v>
      </c>
      <c r="B46" s="132" t="s">
        <v>540</v>
      </c>
      <c r="C46" s="25" t="s">
        <v>502</v>
      </c>
      <c r="D46" s="26">
        <f t="shared" ref="D46:E48" si="1">D47</f>
        <v>0</v>
      </c>
      <c r="E46" s="26">
        <f t="shared" si="1"/>
        <v>2.06</v>
      </c>
      <c r="F46" s="108">
        <f t="shared" si="0"/>
        <v>-2.06</v>
      </c>
    </row>
    <row r="47" spans="1:6" ht="15.95" customHeight="1">
      <c r="A47" s="24" t="s">
        <v>503</v>
      </c>
      <c r="B47" s="132" t="s">
        <v>540</v>
      </c>
      <c r="C47" s="25" t="s">
        <v>504</v>
      </c>
      <c r="D47" s="26">
        <f t="shared" si="1"/>
        <v>0</v>
      </c>
      <c r="E47" s="26">
        <f t="shared" si="1"/>
        <v>2.06</v>
      </c>
      <c r="F47" s="108">
        <f t="shared" si="0"/>
        <v>-2.06</v>
      </c>
    </row>
    <row r="48" spans="1:6" ht="23.25" customHeight="1">
      <c r="A48" s="24" t="s">
        <v>505</v>
      </c>
      <c r="B48" s="132" t="s">
        <v>540</v>
      </c>
      <c r="C48" s="25" t="s">
        <v>506</v>
      </c>
      <c r="D48" s="26">
        <f t="shared" si="1"/>
        <v>0</v>
      </c>
      <c r="E48" s="26">
        <f t="shared" si="1"/>
        <v>2.06</v>
      </c>
      <c r="F48" s="108">
        <f t="shared" si="0"/>
        <v>-2.06</v>
      </c>
    </row>
    <row r="49" spans="1:6" ht="34.5" customHeight="1">
      <c r="A49" s="24" t="s">
        <v>507</v>
      </c>
      <c r="B49" s="132" t="s">
        <v>540</v>
      </c>
      <c r="C49" s="25" t="s">
        <v>508</v>
      </c>
      <c r="D49" s="26">
        <v>0</v>
      </c>
      <c r="E49" s="27">
        <v>2.06</v>
      </c>
      <c r="F49" s="108">
        <f t="shared" si="0"/>
        <v>-2.06</v>
      </c>
    </row>
    <row r="50" spans="1:6" ht="45" customHeight="1">
      <c r="A50" s="24" t="s">
        <v>81</v>
      </c>
      <c r="B50" s="132" t="s">
        <v>540</v>
      </c>
      <c r="C50" s="25" t="s">
        <v>218</v>
      </c>
      <c r="D50" s="26">
        <f>D51+D54</f>
        <v>779700</v>
      </c>
      <c r="E50" s="26">
        <f>E51+E54</f>
        <v>936759.06</v>
      </c>
      <c r="F50" s="28">
        <f t="shared" si="0"/>
        <v>-157059.06000000006</v>
      </c>
    </row>
    <row r="51" spans="1:6" ht="80.25" customHeight="1">
      <c r="A51" s="24" t="s">
        <v>64</v>
      </c>
      <c r="B51" s="132" t="s">
        <v>540</v>
      </c>
      <c r="C51" s="25" t="s">
        <v>219</v>
      </c>
      <c r="D51" s="26">
        <f t="shared" ref="D51:E52" si="2">D52</f>
        <v>779700</v>
      </c>
      <c r="E51" s="26">
        <f t="shared" si="2"/>
        <v>936759.06</v>
      </c>
      <c r="F51" s="28">
        <f t="shared" si="0"/>
        <v>-157059.06000000006</v>
      </c>
    </row>
    <row r="52" spans="1:6" ht="54.75" customHeight="1">
      <c r="A52" s="24" t="s">
        <v>65</v>
      </c>
      <c r="B52" s="132" t="s">
        <v>540</v>
      </c>
      <c r="C52" s="25" t="s">
        <v>220</v>
      </c>
      <c r="D52" s="26">
        <f t="shared" si="2"/>
        <v>779700</v>
      </c>
      <c r="E52" s="26">
        <f t="shared" si="2"/>
        <v>936759.06</v>
      </c>
      <c r="F52" s="28">
        <f t="shared" si="0"/>
        <v>-157059.06000000006</v>
      </c>
    </row>
    <row r="53" spans="1:6" ht="64.5" customHeight="1">
      <c r="A53" s="24" t="s">
        <v>66</v>
      </c>
      <c r="B53" s="132" t="s">
        <v>540</v>
      </c>
      <c r="C53" s="25" t="s">
        <v>239</v>
      </c>
      <c r="D53" s="26">
        <v>779700</v>
      </c>
      <c r="E53" s="27">
        <v>936759.06</v>
      </c>
      <c r="F53" s="28">
        <f t="shared" si="0"/>
        <v>-157059.06000000006</v>
      </c>
    </row>
    <row r="54" spans="1:6" ht="35.25" hidden="1" customHeight="1">
      <c r="A54" s="24"/>
      <c r="B54" s="132" t="s">
        <v>540</v>
      </c>
      <c r="C54" s="25"/>
      <c r="D54" s="26"/>
      <c r="E54" s="26"/>
      <c r="F54" s="75"/>
    </row>
    <row r="55" spans="1:6" ht="45.75" hidden="1" customHeight="1">
      <c r="A55" s="24"/>
      <c r="B55" s="132" t="s">
        <v>540</v>
      </c>
      <c r="C55" s="25"/>
      <c r="D55" s="26"/>
      <c r="E55" s="26"/>
      <c r="F55" s="75"/>
    </row>
    <row r="56" spans="1:6" ht="56.25" hidden="1" customHeight="1">
      <c r="A56" s="24"/>
      <c r="B56" s="132" t="s">
        <v>540</v>
      </c>
      <c r="C56" s="25"/>
      <c r="D56" s="26"/>
      <c r="E56" s="27"/>
      <c r="F56" s="75"/>
    </row>
    <row r="57" spans="1:6" ht="27" customHeight="1">
      <c r="A57" s="24" t="s">
        <v>67</v>
      </c>
      <c r="B57" s="132" t="s">
        <v>540</v>
      </c>
      <c r="C57" s="25" t="s">
        <v>221</v>
      </c>
      <c r="D57" s="26">
        <f t="shared" ref="D57:E59" si="3">D58</f>
        <v>282700</v>
      </c>
      <c r="E57" s="26">
        <f t="shared" si="3"/>
        <v>284504.12</v>
      </c>
      <c r="F57" s="28">
        <f t="shared" si="0"/>
        <v>-1804.1199999999953</v>
      </c>
    </row>
    <row r="58" spans="1:6" ht="57.75" customHeight="1">
      <c r="A58" s="24" t="s">
        <v>82</v>
      </c>
      <c r="B58" s="132" t="s">
        <v>540</v>
      </c>
      <c r="C58" s="25" t="s">
        <v>222</v>
      </c>
      <c r="D58" s="26">
        <f t="shared" si="3"/>
        <v>282700</v>
      </c>
      <c r="E58" s="26">
        <f t="shared" si="3"/>
        <v>284504.12</v>
      </c>
      <c r="F58" s="28">
        <f t="shared" si="0"/>
        <v>-1804.1199999999953</v>
      </c>
    </row>
    <row r="59" spans="1:6" ht="35.25" customHeight="1">
      <c r="A59" s="24" t="s">
        <v>431</v>
      </c>
      <c r="B59" s="132" t="s">
        <v>540</v>
      </c>
      <c r="C59" s="25" t="s">
        <v>223</v>
      </c>
      <c r="D59" s="26">
        <f t="shared" si="3"/>
        <v>282700</v>
      </c>
      <c r="E59" s="26">
        <f t="shared" si="3"/>
        <v>284504.12</v>
      </c>
      <c r="F59" s="28">
        <f t="shared" si="0"/>
        <v>-1804.1199999999953</v>
      </c>
    </row>
    <row r="60" spans="1:6" ht="48" customHeight="1">
      <c r="A60" s="106" t="s">
        <v>430</v>
      </c>
      <c r="B60" s="132" t="s">
        <v>540</v>
      </c>
      <c r="C60" s="25" t="s">
        <v>240</v>
      </c>
      <c r="D60" s="26">
        <v>282700</v>
      </c>
      <c r="E60" s="27">
        <v>284504.12</v>
      </c>
      <c r="F60" s="28">
        <f t="shared" si="0"/>
        <v>-1804.1199999999953</v>
      </c>
    </row>
    <row r="61" spans="1:6" ht="15" hidden="1" customHeight="1">
      <c r="A61" s="24"/>
      <c r="B61" s="132" t="s">
        <v>540</v>
      </c>
      <c r="C61" s="25"/>
      <c r="D61" s="26"/>
      <c r="E61" s="27"/>
      <c r="F61" s="113"/>
    </row>
    <row r="62" spans="1:6" ht="11.25" hidden="1" customHeight="1">
      <c r="A62" s="24"/>
      <c r="B62" s="132" t="s">
        <v>540</v>
      </c>
      <c r="C62" s="25"/>
      <c r="D62" s="26"/>
      <c r="E62" s="27"/>
      <c r="F62" s="113"/>
    </row>
    <row r="63" spans="1:6" ht="24" hidden="1" customHeight="1">
      <c r="A63" s="24"/>
      <c r="B63" s="132" t="s">
        <v>540</v>
      </c>
      <c r="C63" s="25"/>
      <c r="D63" s="26"/>
      <c r="E63" s="27"/>
      <c r="F63" s="113"/>
    </row>
    <row r="64" spans="1:6" ht="15" customHeight="1">
      <c r="A64" s="24" t="s">
        <v>71</v>
      </c>
      <c r="B64" s="132" t="s">
        <v>540</v>
      </c>
      <c r="C64" s="25" t="s">
        <v>224</v>
      </c>
      <c r="D64" s="26">
        <f>D65</f>
        <v>5363800</v>
      </c>
      <c r="E64" s="26">
        <f>E65</f>
        <v>385100</v>
      </c>
      <c r="F64" s="28">
        <f t="shared" si="0"/>
        <v>4978700</v>
      </c>
    </row>
    <row r="65" spans="1:6" ht="36.75" customHeight="1">
      <c r="A65" s="24" t="s">
        <v>72</v>
      </c>
      <c r="B65" s="132" t="s">
        <v>540</v>
      </c>
      <c r="C65" s="25" t="s">
        <v>225</v>
      </c>
      <c r="D65" s="26">
        <f>D66+D69+D74</f>
        <v>5363800</v>
      </c>
      <c r="E65" s="26">
        <f>E66+E69+E74</f>
        <v>385100</v>
      </c>
      <c r="F65" s="28">
        <f t="shared" si="0"/>
        <v>4978700</v>
      </c>
    </row>
    <row r="66" spans="1:6" ht="38.25" hidden="1" customHeight="1">
      <c r="A66" s="24"/>
      <c r="B66" s="132" t="s">
        <v>540</v>
      </c>
      <c r="C66" s="25"/>
      <c r="D66" s="26"/>
      <c r="E66" s="26"/>
      <c r="F66" s="28"/>
    </row>
    <row r="67" spans="1:6" ht="22.5" hidden="1" customHeight="1">
      <c r="A67" s="24"/>
      <c r="B67" s="132" t="s">
        <v>540</v>
      </c>
      <c r="C67" s="25"/>
      <c r="D67" s="26"/>
      <c r="E67" s="26"/>
      <c r="F67" s="28"/>
    </row>
    <row r="68" spans="1:6" ht="34.5" hidden="1" customHeight="1">
      <c r="A68" s="24"/>
      <c r="B68" s="132" t="s">
        <v>540</v>
      </c>
      <c r="C68" s="25"/>
      <c r="D68" s="26"/>
      <c r="E68" s="27"/>
      <c r="F68" s="28"/>
    </row>
    <row r="69" spans="1:6" ht="24" customHeight="1">
      <c r="A69" s="24" t="s">
        <v>73</v>
      </c>
      <c r="B69" s="132" t="s">
        <v>540</v>
      </c>
      <c r="C69" s="25" t="s">
        <v>226</v>
      </c>
      <c r="D69" s="26">
        <f>D70+D72</f>
        <v>139500</v>
      </c>
      <c r="E69" s="26">
        <f>E70+E72</f>
        <v>139500</v>
      </c>
      <c r="F69" s="28">
        <f t="shared" si="0"/>
        <v>0</v>
      </c>
    </row>
    <row r="70" spans="1:6" ht="33.75" customHeight="1">
      <c r="A70" s="24" t="s">
        <v>74</v>
      </c>
      <c r="B70" s="132" t="s">
        <v>540</v>
      </c>
      <c r="C70" s="25" t="s">
        <v>227</v>
      </c>
      <c r="D70" s="26">
        <f>D71</f>
        <v>139300</v>
      </c>
      <c r="E70" s="26">
        <f>E71</f>
        <v>139300</v>
      </c>
      <c r="F70" s="28">
        <f t="shared" si="0"/>
        <v>0</v>
      </c>
    </row>
    <row r="71" spans="1:6" ht="45" customHeight="1">
      <c r="A71" s="24" t="s">
        <v>75</v>
      </c>
      <c r="B71" s="132" t="s">
        <v>540</v>
      </c>
      <c r="C71" s="25" t="s">
        <v>228</v>
      </c>
      <c r="D71" s="26">
        <v>139300</v>
      </c>
      <c r="E71" s="27">
        <v>139300</v>
      </c>
      <c r="F71" s="28">
        <f t="shared" si="0"/>
        <v>0</v>
      </c>
    </row>
    <row r="72" spans="1:6" ht="33" customHeight="1">
      <c r="A72" s="24" t="s">
        <v>76</v>
      </c>
      <c r="B72" s="132" t="s">
        <v>540</v>
      </c>
      <c r="C72" s="25" t="s">
        <v>229</v>
      </c>
      <c r="D72" s="26">
        <f>D73</f>
        <v>200</v>
      </c>
      <c r="E72" s="26">
        <f>E73</f>
        <v>200</v>
      </c>
      <c r="F72" s="28">
        <f t="shared" si="0"/>
        <v>0</v>
      </c>
    </row>
    <row r="73" spans="1:6" ht="36.75" customHeight="1">
      <c r="A73" s="24" t="s">
        <v>77</v>
      </c>
      <c r="B73" s="132" t="s">
        <v>540</v>
      </c>
      <c r="C73" s="25" t="s">
        <v>230</v>
      </c>
      <c r="D73" s="26">
        <v>200</v>
      </c>
      <c r="E73" s="27">
        <v>200</v>
      </c>
      <c r="F73" s="28">
        <f t="shared" si="0"/>
        <v>0</v>
      </c>
    </row>
    <row r="74" spans="1:6" ht="11.25" customHeight="1">
      <c r="A74" s="24" t="s">
        <v>78</v>
      </c>
      <c r="B74" s="132" t="s">
        <v>540</v>
      </c>
      <c r="C74" s="25" t="s">
        <v>231</v>
      </c>
      <c r="D74" s="26">
        <f>D75</f>
        <v>5224300</v>
      </c>
      <c r="E74" s="26">
        <f>E75</f>
        <v>245600</v>
      </c>
      <c r="F74" s="28">
        <f t="shared" si="0"/>
        <v>4978700</v>
      </c>
    </row>
    <row r="75" spans="1:6" ht="23.25" customHeight="1">
      <c r="A75" s="24" t="s">
        <v>79</v>
      </c>
      <c r="B75" s="132" t="s">
        <v>540</v>
      </c>
      <c r="C75" s="25" t="s">
        <v>232</v>
      </c>
      <c r="D75" s="26">
        <f>D76</f>
        <v>5224300</v>
      </c>
      <c r="E75" s="26">
        <f>E76</f>
        <v>245600</v>
      </c>
      <c r="F75" s="28">
        <f t="shared" si="0"/>
        <v>4978700</v>
      </c>
    </row>
    <row r="76" spans="1:6" ht="23.25" customHeight="1">
      <c r="A76" s="29" t="s">
        <v>80</v>
      </c>
      <c r="B76" s="132" t="s">
        <v>540</v>
      </c>
      <c r="C76" s="25" t="s">
        <v>233</v>
      </c>
      <c r="D76" s="26">
        <v>5224300</v>
      </c>
      <c r="E76" s="27">
        <v>245600</v>
      </c>
      <c r="F76" s="28">
        <f t="shared" si="0"/>
        <v>4978700</v>
      </c>
    </row>
    <row r="77" spans="1:6" ht="15.95" customHeight="1">
      <c r="A77" s="30"/>
      <c r="B77" s="31"/>
      <c r="C77" s="32"/>
      <c r="D77" s="33"/>
      <c r="E77" s="33"/>
      <c r="F77" s="32"/>
    </row>
    <row r="78" spans="1:6" ht="11.1" customHeight="1">
      <c r="A78" s="34"/>
      <c r="B78" s="35"/>
      <c r="C78" s="36"/>
      <c r="D78" s="37"/>
      <c r="E78" s="37"/>
      <c r="F78" s="37"/>
    </row>
    <row r="79" spans="1:6" ht="15.75">
      <c r="A79" s="123" t="s">
        <v>236</v>
      </c>
      <c r="B79" s="123"/>
      <c r="C79" s="123"/>
      <c r="D79" s="123"/>
      <c r="E79" s="123"/>
      <c r="F79" s="123"/>
    </row>
    <row r="80" spans="1:6" ht="11.25" customHeight="1">
      <c r="A80" s="52"/>
      <c r="B80" s="56"/>
      <c r="C80" s="53"/>
      <c r="D80" s="54"/>
      <c r="E80" s="54"/>
      <c r="F80" s="55"/>
    </row>
    <row r="81" spans="1:6">
      <c r="A81" s="12"/>
      <c r="B81" s="13" t="s">
        <v>8</v>
      </c>
      <c r="C81" s="14" t="s">
        <v>39</v>
      </c>
      <c r="D81" s="15" t="s">
        <v>34</v>
      </c>
      <c r="E81" s="14"/>
      <c r="F81" s="13" t="s">
        <v>19</v>
      </c>
    </row>
    <row r="82" spans="1:6">
      <c r="A82" s="16" t="s">
        <v>5</v>
      </c>
      <c r="B82" s="17" t="s">
        <v>9</v>
      </c>
      <c r="C82" s="16" t="s">
        <v>7</v>
      </c>
      <c r="D82" s="18" t="s">
        <v>33</v>
      </c>
      <c r="E82" s="18" t="s">
        <v>24</v>
      </c>
      <c r="F82" s="18" t="s">
        <v>3</v>
      </c>
    </row>
    <row r="83" spans="1:6">
      <c r="A83" s="19"/>
      <c r="B83" s="17" t="s">
        <v>10</v>
      </c>
      <c r="C83" s="36" t="s">
        <v>36</v>
      </c>
      <c r="D83" s="18" t="s">
        <v>3</v>
      </c>
      <c r="E83" s="16"/>
      <c r="F83" s="17"/>
    </row>
    <row r="84" spans="1:6" ht="10.5" customHeight="1">
      <c r="A84" s="16"/>
      <c r="B84" s="17"/>
      <c r="C84" s="16" t="s">
        <v>37</v>
      </c>
      <c r="D84" s="18"/>
      <c r="E84" s="18"/>
      <c r="F84" s="18"/>
    </row>
    <row r="85" spans="1:6" ht="10.5" customHeight="1">
      <c r="A85" s="16"/>
      <c r="B85" s="17"/>
      <c r="C85" s="36" t="s">
        <v>38</v>
      </c>
      <c r="D85" s="18"/>
      <c r="E85" s="18"/>
      <c r="F85" s="18"/>
    </row>
    <row r="86" spans="1:6" ht="9.75" customHeight="1">
      <c r="A86" s="20">
        <v>1</v>
      </c>
      <c r="B86" s="38">
        <v>2</v>
      </c>
      <c r="C86" s="38">
        <v>3</v>
      </c>
      <c r="D86" s="15" t="s">
        <v>2</v>
      </c>
      <c r="E86" s="15" t="s">
        <v>27</v>
      </c>
      <c r="F86" s="15" t="s">
        <v>28</v>
      </c>
    </row>
    <row r="87" spans="1:6" ht="31.5" customHeight="1">
      <c r="A87" s="39" t="s">
        <v>43</v>
      </c>
      <c r="B87" s="40" t="s">
        <v>12</v>
      </c>
      <c r="C87" s="40" t="s">
        <v>31</v>
      </c>
      <c r="D87" s="41">
        <f>D90</f>
        <v>846000</v>
      </c>
      <c r="E87" s="41">
        <f>E90</f>
        <v>377177.40000000037</v>
      </c>
      <c r="F87" s="42">
        <f>D87-E87</f>
        <v>468822.59999999963</v>
      </c>
    </row>
    <row r="88" spans="1:6" ht="29.25" customHeight="1">
      <c r="A88" s="43" t="s">
        <v>44</v>
      </c>
      <c r="B88" s="40" t="s">
        <v>13</v>
      </c>
      <c r="C88" s="44" t="s">
        <v>31</v>
      </c>
      <c r="D88" s="44" t="s">
        <v>102</v>
      </c>
      <c r="E88" s="44" t="s">
        <v>102</v>
      </c>
      <c r="F88" s="44" t="s">
        <v>102</v>
      </c>
    </row>
    <row r="89" spans="1:6" ht="27" customHeight="1">
      <c r="A89" s="43" t="s">
        <v>45</v>
      </c>
      <c r="B89" s="40" t="s">
        <v>14</v>
      </c>
      <c r="C89" s="44" t="s">
        <v>31</v>
      </c>
      <c r="D89" s="44" t="s">
        <v>102</v>
      </c>
      <c r="E89" s="44" t="s">
        <v>102</v>
      </c>
      <c r="F89" s="44" t="s">
        <v>102</v>
      </c>
    </row>
    <row r="90" spans="1:6" ht="26.25" customHeight="1">
      <c r="A90" s="39" t="s">
        <v>15</v>
      </c>
      <c r="B90" s="44">
        <v>700</v>
      </c>
      <c r="C90" s="45" t="s">
        <v>101</v>
      </c>
      <c r="D90" s="41">
        <f>D91</f>
        <v>846000</v>
      </c>
      <c r="E90" s="41">
        <f>E91</f>
        <v>377177.40000000037</v>
      </c>
      <c r="F90" s="44" t="s">
        <v>16</v>
      </c>
    </row>
    <row r="91" spans="1:6" ht="25.5" customHeight="1">
      <c r="A91" s="39" t="s">
        <v>83</v>
      </c>
      <c r="B91" s="44">
        <v>700</v>
      </c>
      <c r="C91" s="45" t="s">
        <v>92</v>
      </c>
      <c r="D91" s="41">
        <f>D92+D96</f>
        <v>846000</v>
      </c>
      <c r="E91" s="41">
        <f>E92+E96</f>
        <v>377177.40000000037</v>
      </c>
      <c r="F91" s="44" t="s">
        <v>16</v>
      </c>
    </row>
    <row r="92" spans="1:6" ht="25.5" customHeight="1">
      <c r="A92" s="39" t="s">
        <v>84</v>
      </c>
      <c r="B92" s="44">
        <v>710</v>
      </c>
      <c r="C92" s="45" t="s">
        <v>93</v>
      </c>
      <c r="D92" s="41">
        <f t="shared" ref="D92:E94" si="4">D93</f>
        <v>-13135500</v>
      </c>
      <c r="E92" s="41">
        <f t="shared" si="4"/>
        <v>-4562474.42</v>
      </c>
      <c r="F92" s="44" t="s">
        <v>16</v>
      </c>
    </row>
    <row r="93" spans="1:6" ht="27.75" customHeight="1">
      <c r="A93" s="39" t="s">
        <v>85</v>
      </c>
      <c r="B93" s="44">
        <v>710</v>
      </c>
      <c r="C93" s="45" t="s">
        <v>94</v>
      </c>
      <c r="D93" s="41">
        <f t="shared" si="4"/>
        <v>-13135500</v>
      </c>
      <c r="E93" s="41">
        <f t="shared" si="4"/>
        <v>-4562474.42</v>
      </c>
      <c r="F93" s="44" t="s">
        <v>16</v>
      </c>
    </row>
    <row r="94" spans="1:6" ht="36.75" customHeight="1">
      <c r="A94" s="39" t="s">
        <v>86</v>
      </c>
      <c r="B94" s="44">
        <v>710</v>
      </c>
      <c r="C94" s="45" t="s">
        <v>95</v>
      </c>
      <c r="D94" s="41">
        <f t="shared" si="4"/>
        <v>-13135500</v>
      </c>
      <c r="E94" s="41">
        <f t="shared" si="4"/>
        <v>-4562474.42</v>
      </c>
      <c r="F94" s="44" t="s">
        <v>16</v>
      </c>
    </row>
    <row r="95" spans="1:6" ht="39" customHeight="1">
      <c r="A95" s="39" t="s">
        <v>87</v>
      </c>
      <c r="B95" s="44">
        <v>710</v>
      </c>
      <c r="C95" s="45" t="s">
        <v>96</v>
      </c>
      <c r="D95" s="41">
        <v>-13135500</v>
      </c>
      <c r="E95" s="28">
        <v>-4562474.42</v>
      </c>
      <c r="F95" s="44" t="s">
        <v>16</v>
      </c>
    </row>
    <row r="96" spans="1:6" ht="27.75" customHeight="1">
      <c r="A96" s="39" t="s">
        <v>88</v>
      </c>
      <c r="B96" s="44">
        <v>720</v>
      </c>
      <c r="C96" s="45" t="s">
        <v>97</v>
      </c>
      <c r="D96" s="41">
        <f t="shared" ref="D96:E98" si="5">D97</f>
        <v>13981500</v>
      </c>
      <c r="E96" s="41">
        <f t="shared" si="5"/>
        <v>4939651.82</v>
      </c>
      <c r="F96" s="44" t="s">
        <v>16</v>
      </c>
    </row>
    <row r="97" spans="1:6" ht="32.25" customHeight="1">
      <c r="A97" s="39" t="s">
        <v>89</v>
      </c>
      <c r="B97" s="44">
        <v>720</v>
      </c>
      <c r="C97" s="45" t="s">
        <v>98</v>
      </c>
      <c r="D97" s="41">
        <f t="shared" si="5"/>
        <v>13981500</v>
      </c>
      <c r="E97" s="41">
        <f t="shared" si="5"/>
        <v>4939651.82</v>
      </c>
      <c r="F97" s="44" t="s">
        <v>16</v>
      </c>
    </row>
    <row r="98" spans="1:6" ht="36" customHeight="1">
      <c r="A98" s="39" t="s">
        <v>90</v>
      </c>
      <c r="B98" s="44">
        <v>720</v>
      </c>
      <c r="C98" s="45" t="s">
        <v>99</v>
      </c>
      <c r="D98" s="41">
        <f t="shared" si="5"/>
        <v>13981500</v>
      </c>
      <c r="E98" s="41">
        <f t="shared" si="5"/>
        <v>4939651.82</v>
      </c>
      <c r="F98" s="44" t="s">
        <v>16</v>
      </c>
    </row>
    <row r="99" spans="1:6" ht="41.25" customHeight="1">
      <c r="A99" s="39" t="s">
        <v>91</v>
      </c>
      <c r="B99" s="44">
        <v>720</v>
      </c>
      <c r="C99" s="45" t="s">
        <v>100</v>
      </c>
      <c r="D99" s="41">
        <v>13981500</v>
      </c>
      <c r="E99" s="28">
        <v>4939651.82</v>
      </c>
      <c r="F99" s="44" t="s">
        <v>16</v>
      </c>
    </row>
    <row r="100" spans="1:6" ht="12.75" customHeight="1">
      <c r="A100" s="46"/>
      <c r="B100" s="32"/>
      <c r="C100" s="32"/>
      <c r="D100" s="32"/>
      <c r="E100" s="32"/>
      <c r="F100" s="32"/>
    </row>
    <row r="101" spans="1:6" ht="12.75" customHeight="1">
      <c r="A101" s="46"/>
      <c r="B101" s="32"/>
      <c r="C101" s="32"/>
      <c r="D101" s="32"/>
      <c r="E101" s="32"/>
      <c r="F101" s="32"/>
    </row>
    <row r="102" spans="1:6" ht="12.75" customHeight="1">
      <c r="A102" s="34" t="s">
        <v>103</v>
      </c>
      <c r="B102" s="47"/>
      <c r="C102" s="32"/>
      <c r="D102" s="32"/>
      <c r="E102" s="32"/>
      <c r="F102" s="32"/>
    </row>
    <row r="103" spans="1:6" ht="9" customHeight="1">
      <c r="A103" s="2" t="s">
        <v>23</v>
      </c>
      <c r="B103" s="47"/>
      <c r="C103" s="32"/>
      <c r="D103" s="32"/>
      <c r="E103" s="32"/>
      <c r="F103" s="32"/>
    </row>
    <row r="104" spans="1:6" ht="20.25" customHeight="1">
      <c r="A104" s="34" t="s">
        <v>104</v>
      </c>
      <c r="B104" s="47"/>
      <c r="C104" s="32"/>
      <c r="D104" s="32"/>
      <c r="E104" s="32"/>
      <c r="F104" s="32"/>
    </row>
    <row r="105" spans="1:6" ht="10.5" customHeight="1">
      <c r="A105" s="2" t="s">
        <v>25</v>
      </c>
      <c r="B105" s="47"/>
      <c r="C105" s="32"/>
      <c r="D105" s="32"/>
      <c r="E105" s="32"/>
      <c r="F105" s="32"/>
    </row>
    <row r="106" spans="1:6" ht="24.75" customHeight="1">
      <c r="A106" s="2" t="s">
        <v>105</v>
      </c>
      <c r="B106" s="47"/>
      <c r="C106" s="32"/>
      <c r="D106" s="32"/>
      <c r="E106" s="32"/>
      <c r="F106" s="32"/>
    </row>
    <row r="107" spans="1:6" ht="8.25" customHeight="1">
      <c r="A107" s="2" t="s">
        <v>11</v>
      </c>
      <c r="B107" s="47"/>
      <c r="C107" s="32"/>
      <c r="D107" s="32"/>
      <c r="E107" s="32"/>
      <c r="F107" s="32"/>
    </row>
    <row r="108" spans="1:6" ht="6.75" customHeight="1">
      <c r="B108" s="47"/>
      <c r="C108" s="32"/>
      <c r="D108" s="32"/>
      <c r="E108" s="32"/>
      <c r="F108" s="32"/>
    </row>
    <row r="109" spans="1:6" ht="12.75" customHeight="1">
      <c r="A109" s="2" t="s">
        <v>40</v>
      </c>
      <c r="B109" s="47"/>
      <c r="C109" s="32"/>
      <c r="D109" s="32"/>
      <c r="E109" s="32"/>
      <c r="F109" s="32"/>
    </row>
    <row r="110" spans="1:6" ht="12.75" customHeight="1">
      <c r="A110" s="48"/>
      <c r="B110" s="47"/>
      <c r="C110" s="32"/>
      <c r="D110" s="32"/>
      <c r="E110" s="32"/>
      <c r="F110" s="32"/>
    </row>
    <row r="111" spans="1:6" ht="12.75" customHeight="1">
      <c r="A111" s="48"/>
      <c r="B111" s="47"/>
      <c r="C111" s="32"/>
      <c r="D111" s="32"/>
      <c r="E111" s="32"/>
      <c r="F111" s="32"/>
    </row>
    <row r="112" spans="1:6" ht="12.75" customHeight="1">
      <c r="A112" s="48"/>
      <c r="B112" s="47"/>
      <c r="C112" s="32"/>
      <c r="D112" s="32"/>
      <c r="E112" s="32"/>
      <c r="F112" s="32"/>
    </row>
    <row r="113" spans="1:6" ht="12.75" customHeight="1">
      <c r="A113" s="48"/>
      <c r="B113" s="47"/>
      <c r="C113" s="32"/>
      <c r="D113" s="32"/>
      <c r="E113" s="32"/>
      <c r="F113" s="32"/>
    </row>
    <row r="114" spans="1:6" ht="22.5" customHeight="1">
      <c r="A114" s="48"/>
      <c r="B114" s="47"/>
      <c r="C114" s="32"/>
      <c r="D114" s="32"/>
      <c r="E114" s="32"/>
      <c r="F114" s="32"/>
    </row>
    <row r="115" spans="1:6" ht="11.25" customHeight="1">
      <c r="C115" s="34"/>
      <c r="D115" s="33"/>
    </row>
    <row r="116" spans="1:6" ht="11.25" customHeight="1">
      <c r="C116" s="34"/>
      <c r="D116" s="33"/>
    </row>
    <row r="117" spans="1:6" ht="11.25" customHeight="1">
      <c r="C117" s="34"/>
      <c r="D117" s="33"/>
    </row>
    <row r="118" spans="1:6" ht="11.25" customHeight="1">
      <c r="C118" s="34"/>
      <c r="D118" s="33"/>
    </row>
    <row r="119" spans="1:6" ht="11.25" customHeight="1">
      <c r="C119" s="34"/>
      <c r="D119" s="33"/>
    </row>
    <row r="120" spans="1:6" ht="11.25" customHeight="1">
      <c r="C120" s="34"/>
      <c r="D120" s="33"/>
    </row>
    <row r="121" spans="1:6" ht="11.25" customHeight="1">
      <c r="C121" s="34"/>
      <c r="D121" s="33"/>
    </row>
    <row r="122" spans="1:6" ht="11.25" customHeight="1">
      <c r="C122" s="34"/>
      <c r="D122" s="33"/>
    </row>
    <row r="123" spans="1:6" ht="11.25" customHeight="1">
      <c r="C123" s="34"/>
      <c r="D123" s="33"/>
    </row>
    <row r="124" spans="1:6" ht="11.25" customHeight="1">
      <c r="C124" s="34"/>
      <c r="D124" s="33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1:4" ht="11.25" customHeight="1">
      <c r="C129" s="34"/>
      <c r="D129" s="33"/>
    </row>
    <row r="130" spans="1:4" ht="11.25" customHeight="1">
      <c r="C130" s="34"/>
      <c r="D130" s="33"/>
    </row>
    <row r="131" spans="1:4" ht="11.25" customHeight="1">
      <c r="C131" s="34"/>
      <c r="D131" s="33"/>
    </row>
    <row r="132" spans="1:4" ht="11.25" customHeight="1">
      <c r="C132" s="34"/>
      <c r="D132" s="33"/>
    </row>
    <row r="133" spans="1:4" ht="11.25" customHeight="1">
      <c r="C133" s="34"/>
      <c r="D133" s="33"/>
    </row>
    <row r="134" spans="1:4" ht="11.25" customHeight="1">
      <c r="C134" s="34"/>
      <c r="D134" s="33"/>
    </row>
    <row r="135" spans="1:4" ht="23.25" customHeight="1"/>
    <row r="136" spans="1:4" ht="9.9499999999999993" customHeight="1"/>
    <row r="137" spans="1:4" ht="12.75" customHeight="1">
      <c r="A137" s="34"/>
      <c r="B137" s="34"/>
      <c r="C137" s="36"/>
    </row>
  </sheetData>
  <mergeCells count="8">
    <mergeCell ref="F16:F17"/>
    <mergeCell ref="A79:F79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44"/>
  <sheetViews>
    <sheetView showGridLines="0" tabSelected="1" view="pageBreakPreview" topLeftCell="A166" zoomScale="148" zoomScaleSheetLayoutView="148" workbookViewId="0">
      <selection activeCell="F344" sqref="F344"/>
    </sheetView>
  </sheetViews>
  <sheetFormatPr defaultRowHeight="11.25"/>
  <cols>
    <col min="1" max="1" width="36" style="86" customWidth="1"/>
    <col min="2" max="2" width="4.85546875" style="49" customWidth="1"/>
    <col min="3" max="3" width="20.140625" style="49" customWidth="1"/>
    <col min="4" max="4" width="10" style="49" customWidth="1"/>
    <col min="5" max="5" width="10.42578125" style="49" customWidth="1"/>
    <col min="6" max="6" width="10.7109375" style="49" customWidth="1"/>
    <col min="7" max="16384" width="9.140625" style="49"/>
  </cols>
  <sheetData>
    <row r="1" spans="1:6" ht="14.25" customHeight="1">
      <c r="B1" s="58" t="s">
        <v>26</v>
      </c>
      <c r="C1" s="2"/>
      <c r="E1" s="6" t="s">
        <v>199</v>
      </c>
      <c r="F1" s="6"/>
    </row>
    <row r="2" spans="1:6" ht="9" customHeight="1">
      <c r="A2" s="87"/>
      <c r="B2" s="34"/>
      <c r="C2" s="67"/>
      <c r="D2" s="33"/>
      <c r="E2" s="33"/>
      <c r="F2" s="33"/>
    </row>
    <row r="3" spans="1:6" ht="45">
      <c r="A3" s="85" t="s">
        <v>106</v>
      </c>
      <c r="B3" s="59" t="s">
        <v>107</v>
      </c>
      <c r="C3" s="59" t="s">
        <v>108</v>
      </c>
      <c r="D3" s="59" t="s">
        <v>109</v>
      </c>
      <c r="E3" s="59" t="s">
        <v>24</v>
      </c>
      <c r="F3" s="59" t="s">
        <v>110</v>
      </c>
    </row>
    <row r="4" spans="1:6">
      <c r="A4" s="118">
        <v>1</v>
      </c>
      <c r="B4" s="60">
        <v>2</v>
      </c>
      <c r="C4" s="60">
        <v>3</v>
      </c>
      <c r="D4" s="60">
        <v>4</v>
      </c>
      <c r="E4" s="60">
        <v>5</v>
      </c>
      <c r="F4" s="61">
        <v>6</v>
      </c>
    </row>
    <row r="5" spans="1:6" ht="11.25" customHeight="1">
      <c r="A5" s="88" t="s">
        <v>111</v>
      </c>
      <c r="B5" s="129">
        <v>200</v>
      </c>
      <c r="C5" s="129" t="s">
        <v>31</v>
      </c>
      <c r="D5" s="122">
        <f>D7+D141+D157+D205+D270+D331+D322+D177</f>
        <v>13981480</v>
      </c>
      <c r="E5" s="122">
        <f>E7+E141+E157+E205+E270+E331+E322+E177</f>
        <v>4911909.92</v>
      </c>
      <c r="F5" s="130">
        <f>D5-E5</f>
        <v>9069570.0800000001</v>
      </c>
    </row>
    <row r="6" spans="1:6">
      <c r="A6" s="89" t="s">
        <v>6</v>
      </c>
      <c r="B6" s="129"/>
      <c r="C6" s="129"/>
      <c r="D6" s="122"/>
      <c r="E6" s="122"/>
      <c r="F6" s="130"/>
    </row>
    <row r="7" spans="1:6" ht="15" customHeight="1">
      <c r="A7" s="85" t="s">
        <v>112</v>
      </c>
      <c r="B7" s="60">
        <v>200</v>
      </c>
      <c r="C7" s="63" t="s">
        <v>113</v>
      </c>
      <c r="D7" s="64">
        <f>D8+D24+D104+D118+D125</f>
        <v>4101600</v>
      </c>
      <c r="E7" s="119">
        <f>E8+E24+E104+E118+E125</f>
        <v>2470087.0099999998</v>
      </c>
      <c r="F7" s="65">
        <f>D7-E7</f>
        <v>1631512.9900000002</v>
      </c>
    </row>
    <row r="8" spans="1:6" ht="33.75" customHeight="1">
      <c r="A8" s="90" t="s">
        <v>114</v>
      </c>
      <c r="B8" s="60">
        <v>200</v>
      </c>
      <c r="C8" s="63" t="s">
        <v>115</v>
      </c>
      <c r="D8" s="64">
        <f t="shared" ref="D8:E14" si="0">D9</f>
        <v>656200</v>
      </c>
      <c r="E8" s="119">
        <f t="shared" si="0"/>
        <v>423830.99</v>
      </c>
      <c r="F8" s="95">
        <f t="shared" ref="F8:F75" si="1">D8-E8</f>
        <v>232369.01</v>
      </c>
    </row>
    <row r="9" spans="1:6" ht="44.25" customHeight="1">
      <c r="A9" s="90" t="s">
        <v>116</v>
      </c>
      <c r="B9" s="60">
        <v>200</v>
      </c>
      <c r="C9" s="63" t="s">
        <v>117</v>
      </c>
      <c r="D9" s="64">
        <f t="shared" si="0"/>
        <v>656200</v>
      </c>
      <c r="E9" s="64">
        <f t="shared" si="0"/>
        <v>423830.99</v>
      </c>
      <c r="F9" s="95">
        <f t="shared" si="1"/>
        <v>232369.01</v>
      </c>
    </row>
    <row r="10" spans="1:6" ht="15" customHeight="1">
      <c r="A10" s="85" t="s">
        <v>118</v>
      </c>
      <c r="B10" s="60">
        <v>200</v>
      </c>
      <c r="C10" s="63" t="s">
        <v>119</v>
      </c>
      <c r="D10" s="64">
        <f t="shared" si="0"/>
        <v>656200</v>
      </c>
      <c r="E10" s="64">
        <f t="shared" si="0"/>
        <v>423830.99</v>
      </c>
      <c r="F10" s="95">
        <f t="shared" si="1"/>
        <v>232369.01</v>
      </c>
    </row>
    <row r="11" spans="1:6" ht="56.25" customHeight="1">
      <c r="A11" s="85" t="s">
        <v>432</v>
      </c>
      <c r="B11" s="60">
        <v>200</v>
      </c>
      <c r="C11" s="63" t="s">
        <v>241</v>
      </c>
      <c r="D11" s="64">
        <f>D12</f>
        <v>656200</v>
      </c>
      <c r="E11" s="119">
        <f>E12</f>
        <v>423830.99</v>
      </c>
      <c r="F11" s="95">
        <f t="shared" si="1"/>
        <v>232369.01</v>
      </c>
    </row>
    <row r="12" spans="1:6" ht="23.25" customHeight="1">
      <c r="A12" s="85" t="s">
        <v>242</v>
      </c>
      <c r="B12" s="78">
        <v>200</v>
      </c>
      <c r="C12" s="63" t="s">
        <v>243</v>
      </c>
      <c r="D12" s="77">
        <f>D13+D19</f>
        <v>656200</v>
      </c>
      <c r="E12" s="119">
        <f>E13+E19</f>
        <v>423830.99</v>
      </c>
      <c r="F12" s="95">
        <f t="shared" si="1"/>
        <v>232369.01</v>
      </c>
    </row>
    <row r="13" spans="1:6" ht="14.25" customHeight="1">
      <c r="A13" s="85" t="s">
        <v>244</v>
      </c>
      <c r="B13" s="78">
        <v>200</v>
      </c>
      <c r="C13" s="63" t="s">
        <v>245</v>
      </c>
      <c r="D13" s="77">
        <f>D14</f>
        <v>633200</v>
      </c>
      <c r="E13" s="77">
        <f>E14</f>
        <v>401280.99</v>
      </c>
      <c r="F13" s="95">
        <f t="shared" si="1"/>
        <v>231919.01</v>
      </c>
    </row>
    <row r="14" spans="1:6" ht="12" customHeight="1">
      <c r="A14" s="85" t="s">
        <v>120</v>
      </c>
      <c r="B14" s="60">
        <v>200</v>
      </c>
      <c r="C14" s="63" t="s">
        <v>246</v>
      </c>
      <c r="D14" s="64">
        <f t="shared" si="0"/>
        <v>633200</v>
      </c>
      <c r="E14" s="64">
        <f t="shared" si="0"/>
        <v>401280.99</v>
      </c>
      <c r="F14" s="95">
        <f t="shared" si="1"/>
        <v>231919.01</v>
      </c>
    </row>
    <row r="15" spans="1:6" ht="15" customHeight="1">
      <c r="A15" s="85" t="s">
        <v>121</v>
      </c>
      <c r="B15" s="60">
        <v>200</v>
      </c>
      <c r="C15" s="63" t="s">
        <v>247</v>
      </c>
      <c r="D15" s="64">
        <f>D16+D17+D18</f>
        <v>633200</v>
      </c>
      <c r="E15" s="119">
        <f>E16+E17+E18</f>
        <v>401280.99</v>
      </c>
      <c r="F15" s="95">
        <f t="shared" si="1"/>
        <v>231919.01</v>
      </c>
    </row>
    <row r="16" spans="1:6" ht="14.25" customHeight="1">
      <c r="A16" s="85" t="s">
        <v>122</v>
      </c>
      <c r="B16" s="60">
        <v>200</v>
      </c>
      <c r="C16" s="63" t="s">
        <v>248</v>
      </c>
      <c r="D16" s="64">
        <v>463000</v>
      </c>
      <c r="E16" s="64">
        <v>313072.99</v>
      </c>
      <c r="F16" s="95">
        <f t="shared" si="1"/>
        <v>149927.01</v>
      </c>
    </row>
    <row r="17" spans="1:6" ht="15" hidden="1" customHeight="1">
      <c r="A17" s="85"/>
      <c r="B17" s="60"/>
      <c r="C17" s="63"/>
      <c r="D17" s="64"/>
      <c r="E17" s="64"/>
      <c r="F17" s="95">
        <f t="shared" si="1"/>
        <v>0</v>
      </c>
    </row>
    <row r="18" spans="1:6" ht="15" customHeight="1">
      <c r="A18" s="85" t="s">
        <v>124</v>
      </c>
      <c r="B18" s="60">
        <v>200</v>
      </c>
      <c r="C18" s="63" t="s">
        <v>249</v>
      </c>
      <c r="D18" s="64">
        <v>170200</v>
      </c>
      <c r="E18" s="64">
        <v>88208</v>
      </c>
      <c r="F18" s="95">
        <f t="shared" si="1"/>
        <v>81992</v>
      </c>
    </row>
    <row r="19" spans="1:6" ht="24" customHeight="1">
      <c r="A19" s="85" t="s">
        <v>250</v>
      </c>
      <c r="B19" s="80">
        <v>200</v>
      </c>
      <c r="C19" s="63" t="s">
        <v>251</v>
      </c>
      <c r="D19" s="79">
        <f>D20</f>
        <v>23000</v>
      </c>
      <c r="E19" s="79">
        <f>E20</f>
        <v>22550</v>
      </c>
      <c r="F19" s="95">
        <f t="shared" si="1"/>
        <v>450</v>
      </c>
    </row>
    <row r="20" spans="1:6" ht="11.25" customHeight="1">
      <c r="A20" s="85" t="s">
        <v>120</v>
      </c>
      <c r="B20" s="80">
        <v>200</v>
      </c>
      <c r="C20" s="63" t="s">
        <v>255</v>
      </c>
      <c r="D20" s="79">
        <f>D21</f>
        <v>23000</v>
      </c>
      <c r="E20" s="79">
        <f>E21</f>
        <v>22550</v>
      </c>
      <c r="F20" s="95">
        <f t="shared" si="1"/>
        <v>450</v>
      </c>
    </row>
    <row r="21" spans="1:6" ht="14.25" customHeight="1">
      <c r="A21" s="85" t="s">
        <v>121</v>
      </c>
      <c r="B21" s="80">
        <v>200</v>
      </c>
      <c r="C21" s="63" t="s">
        <v>252</v>
      </c>
      <c r="D21" s="79">
        <f>D22+D23</f>
        <v>23000</v>
      </c>
      <c r="E21" s="79">
        <f>E22+E23</f>
        <v>22550</v>
      </c>
      <c r="F21" s="95">
        <f t="shared" si="1"/>
        <v>450</v>
      </c>
    </row>
    <row r="22" spans="1:6" ht="13.5" customHeight="1">
      <c r="A22" s="85" t="s">
        <v>123</v>
      </c>
      <c r="B22" s="80">
        <v>200</v>
      </c>
      <c r="C22" s="63" t="s">
        <v>253</v>
      </c>
      <c r="D22" s="79">
        <v>17400</v>
      </c>
      <c r="E22" s="79">
        <v>17320</v>
      </c>
      <c r="F22" s="95">
        <f t="shared" si="1"/>
        <v>80</v>
      </c>
    </row>
    <row r="23" spans="1:6" ht="12" customHeight="1">
      <c r="A23" s="90" t="s">
        <v>124</v>
      </c>
      <c r="B23" s="80">
        <v>200</v>
      </c>
      <c r="C23" s="63" t="s">
        <v>254</v>
      </c>
      <c r="D23" s="79">
        <v>5600</v>
      </c>
      <c r="E23" s="79">
        <v>5230</v>
      </c>
      <c r="F23" s="95">
        <f t="shared" si="1"/>
        <v>370</v>
      </c>
    </row>
    <row r="24" spans="1:6" ht="48" customHeight="1">
      <c r="A24" s="85" t="s">
        <v>125</v>
      </c>
      <c r="B24" s="60">
        <v>200</v>
      </c>
      <c r="C24" s="63" t="s">
        <v>126</v>
      </c>
      <c r="D24" s="64">
        <f>D25+D71+D85</f>
        <v>3153200</v>
      </c>
      <c r="E24" s="93">
        <f>E25+E71+E85</f>
        <v>1839056.0199999998</v>
      </c>
      <c r="F24" s="95">
        <f t="shared" si="1"/>
        <v>1314143.9800000002</v>
      </c>
    </row>
    <row r="25" spans="1:6" ht="45.75" customHeight="1">
      <c r="A25" s="85" t="s">
        <v>116</v>
      </c>
      <c r="B25" s="60">
        <v>200</v>
      </c>
      <c r="C25" s="63" t="s">
        <v>127</v>
      </c>
      <c r="D25" s="64">
        <f>D26</f>
        <v>3088600</v>
      </c>
      <c r="E25" s="93">
        <f>E26</f>
        <v>1806856.0199999998</v>
      </c>
      <c r="F25" s="95">
        <f t="shared" si="1"/>
        <v>1281743.9800000002</v>
      </c>
    </row>
    <row r="26" spans="1:6" ht="12.75" customHeight="1">
      <c r="A26" s="85" t="s">
        <v>128</v>
      </c>
      <c r="B26" s="60">
        <v>200</v>
      </c>
      <c r="C26" s="63" t="s">
        <v>129</v>
      </c>
      <c r="D26" s="64">
        <f>D27+D40+D62</f>
        <v>3088600</v>
      </c>
      <c r="E26" s="93">
        <f>E27+E40+E62</f>
        <v>1806856.0199999998</v>
      </c>
      <c r="F26" s="95">
        <f t="shared" si="1"/>
        <v>1281743.9800000002</v>
      </c>
    </row>
    <row r="27" spans="1:6" s="100" customFormat="1" ht="59.25" customHeight="1">
      <c r="A27" s="96" t="s">
        <v>432</v>
      </c>
      <c r="B27" s="97">
        <v>200</v>
      </c>
      <c r="C27" s="98" t="s">
        <v>256</v>
      </c>
      <c r="D27" s="99">
        <f>D28</f>
        <v>2423500</v>
      </c>
      <c r="E27" s="99">
        <f>E28</f>
        <v>1470730.13</v>
      </c>
      <c r="F27" s="95">
        <f t="shared" si="1"/>
        <v>952769.87000000011</v>
      </c>
    </row>
    <row r="28" spans="1:6" ht="22.5" customHeight="1">
      <c r="A28" s="85" t="s">
        <v>433</v>
      </c>
      <c r="B28" s="60">
        <v>200</v>
      </c>
      <c r="C28" s="63" t="s">
        <v>257</v>
      </c>
      <c r="D28" s="64">
        <f>D29+D35</f>
        <v>2423500</v>
      </c>
      <c r="E28" s="79">
        <f>E29+E35</f>
        <v>1470730.13</v>
      </c>
      <c r="F28" s="95">
        <f t="shared" si="1"/>
        <v>952769.87000000011</v>
      </c>
    </row>
    <row r="29" spans="1:6" ht="16.5" customHeight="1">
      <c r="A29" s="85" t="s">
        <v>244</v>
      </c>
      <c r="B29" s="80">
        <v>200</v>
      </c>
      <c r="C29" s="63" t="s">
        <v>258</v>
      </c>
      <c r="D29" s="79">
        <f>D30</f>
        <v>2344500</v>
      </c>
      <c r="E29" s="79">
        <f>E30</f>
        <v>1420894.13</v>
      </c>
      <c r="F29" s="95">
        <f t="shared" si="1"/>
        <v>923605.87000000011</v>
      </c>
    </row>
    <row r="30" spans="1:6" ht="13.5" customHeight="1">
      <c r="A30" s="85" t="s">
        <v>120</v>
      </c>
      <c r="B30" s="60">
        <v>200</v>
      </c>
      <c r="C30" s="63" t="s">
        <v>259</v>
      </c>
      <c r="D30" s="64">
        <f>D31</f>
        <v>2344500</v>
      </c>
      <c r="E30" s="79">
        <f>E31</f>
        <v>1420894.13</v>
      </c>
      <c r="F30" s="95">
        <f t="shared" si="1"/>
        <v>923605.87000000011</v>
      </c>
    </row>
    <row r="31" spans="1:6" ht="15" customHeight="1">
      <c r="A31" s="85" t="s">
        <v>121</v>
      </c>
      <c r="B31" s="60">
        <v>200</v>
      </c>
      <c r="C31" s="63" t="s">
        <v>260</v>
      </c>
      <c r="D31" s="64">
        <f>D32+D33+D34</f>
        <v>2344500</v>
      </c>
      <c r="E31" s="79">
        <f>E32+E33+E34</f>
        <v>1420894.13</v>
      </c>
      <c r="F31" s="95">
        <f t="shared" si="1"/>
        <v>923605.87000000011</v>
      </c>
    </row>
    <row r="32" spans="1:6" ht="13.5" customHeight="1">
      <c r="A32" s="85" t="s">
        <v>122</v>
      </c>
      <c r="B32" s="60">
        <v>200</v>
      </c>
      <c r="C32" s="63" t="s">
        <v>261</v>
      </c>
      <c r="D32" s="64">
        <v>1803000</v>
      </c>
      <c r="E32" s="64">
        <v>1106521.25</v>
      </c>
      <c r="F32" s="95">
        <f t="shared" si="1"/>
        <v>696478.75</v>
      </c>
    </row>
    <row r="33" spans="1:6" ht="15" hidden="1" customHeight="1">
      <c r="A33" s="85"/>
      <c r="B33" s="60"/>
      <c r="C33" s="63"/>
      <c r="D33" s="64"/>
      <c r="E33" s="64"/>
      <c r="F33" s="95">
        <f t="shared" si="1"/>
        <v>0</v>
      </c>
    </row>
    <row r="34" spans="1:6" ht="12.75" customHeight="1">
      <c r="A34" s="85" t="s">
        <v>124</v>
      </c>
      <c r="B34" s="60">
        <v>200</v>
      </c>
      <c r="C34" s="63" t="s">
        <v>262</v>
      </c>
      <c r="D34" s="64">
        <v>541500</v>
      </c>
      <c r="E34" s="64">
        <v>314372.88</v>
      </c>
      <c r="F34" s="95">
        <f t="shared" si="1"/>
        <v>227127.12</v>
      </c>
    </row>
    <row r="35" spans="1:6" ht="21" customHeight="1">
      <c r="A35" s="85" t="s">
        <v>250</v>
      </c>
      <c r="B35" s="80">
        <v>200</v>
      </c>
      <c r="C35" s="63" t="s">
        <v>263</v>
      </c>
      <c r="D35" s="79">
        <f>D36</f>
        <v>79000</v>
      </c>
      <c r="E35" s="79">
        <f>E36</f>
        <v>49836</v>
      </c>
      <c r="F35" s="95">
        <f t="shared" si="1"/>
        <v>29164</v>
      </c>
    </row>
    <row r="36" spans="1:6" ht="14.25" customHeight="1">
      <c r="A36" s="85" t="s">
        <v>120</v>
      </c>
      <c r="B36" s="80">
        <v>200</v>
      </c>
      <c r="C36" s="63" t="s">
        <v>264</v>
      </c>
      <c r="D36" s="79">
        <f>D37</f>
        <v>79000</v>
      </c>
      <c r="E36" s="79">
        <f>E37</f>
        <v>49836</v>
      </c>
      <c r="F36" s="95">
        <f t="shared" si="1"/>
        <v>29164</v>
      </c>
    </row>
    <row r="37" spans="1:6" ht="13.5" customHeight="1">
      <c r="A37" s="85" t="s">
        <v>121</v>
      </c>
      <c r="B37" s="80">
        <v>200</v>
      </c>
      <c r="C37" s="63" t="s">
        <v>265</v>
      </c>
      <c r="D37" s="79">
        <f>D38+D39</f>
        <v>79000</v>
      </c>
      <c r="E37" s="79">
        <f>E38+E39</f>
        <v>49836</v>
      </c>
      <c r="F37" s="95">
        <f t="shared" si="1"/>
        <v>29164</v>
      </c>
    </row>
    <row r="38" spans="1:6" ht="14.25" customHeight="1">
      <c r="A38" s="85" t="s">
        <v>123</v>
      </c>
      <c r="B38" s="80">
        <v>200</v>
      </c>
      <c r="C38" s="63" t="s">
        <v>266</v>
      </c>
      <c r="D38" s="79">
        <v>60700</v>
      </c>
      <c r="E38" s="79">
        <v>38276</v>
      </c>
      <c r="F38" s="95">
        <f t="shared" si="1"/>
        <v>22424</v>
      </c>
    </row>
    <row r="39" spans="1:6" ht="13.5" customHeight="1">
      <c r="A39" s="85" t="s">
        <v>124</v>
      </c>
      <c r="B39" s="80">
        <v>200</v>
      </c>
      <c r="C39" s="63" t="s">
        <v>267</v>
      </c>
      <c r="D39" s="79">
        <v>18300</v>
      </c>
      <c r="E39" s="79">
        <v>11560</v>
      </c>
      <c r="F39" s="95">
        <f t="shared" si="1"/>
        <v>6740</v>
      </c>
    </row>
    <row r="40" spans="1:6" s="100" customFormat="1" ht="21" customHeight="1">
      <c r="A40" s="96" t="s">
        <v>268</v>
      </c>
      <c r="B40" s="97">
        <v>200</v>
      </c>
      <c r="C40" s="98" t="s">
        <v>274</v>
      </c>
      <c r="D40" s="99">
        <f>D41</f>
        <v>654500</v>
      </c>
      <c r="E40" s="99">
        <f>E41</f>
        <v>329584.76</v>
      </c>
      <c r="F40" s="95">
        <f t="shared" si="1"/>
        <v>324915.24</v>
      </c>
    </row>
    <row r="41" spans="1:6" ht="22.5" customHeight="1">
      <c r="A41" s="85" t="s">
        <v>269</v>
      </c>
      <c r="B41" s="80">
        <v>200</v>
      </c>
      <c r="C41" s="63" t="s">
        <v>273</v>
      </c>
      <c r="D41" s="79">
        <f>D42+D50</f>
        <v>654500</v>
      </c>
      <c r="E41" s="81">
        <f>E42+E50</f>
        <v>329584.76</v>
      </c>
      <c r="F41" s="95">
        <f t="shared" si="1"/>
        <v>324915.24</v>
      </c>
    </row>
    <row r="42" spans="1:6" ht="23.25" customHeight="1">
      <c r="A42" s="85" t="s">
        <v>270</v>
      </c>
      <c r="B42" s="80">
        <v>200</v>
      </c>
      <c r="C42" s="63" t="s">
        <v>272</v>
      </c>
      <c r="D42" s="79">
        <f>D44+D48</f>
        <v>228300</v>
      </c>
      <c r="E42" s="115">
        <f>E44+E48</f>
        <v>117705.78</v>
      </c>
      <c r="F42" s="95">
        <f t="shared" si="1"/>
        <v>110594.22</v>
      </c>
    </row>
    <row r="43" spans="1:6" ht="12" customHeight="1">
      <c r="A43" s="85" t="s">
        <v>120</v>
      </c>
      <c r="B43" s="80">
        <v>200</v>
      </c>
      <c r="C43" s="63" t="s">
        <v>271</v>
      </c>
      <c r="D43" s="79">
        <f t="shared" ref="D43:E43" si="2">D44</f>
        <v>213300</v>
      </c>
      <c r="E43" s="81">
        <f t="shared" si="2"/>
        <v>114565.78</v>
      </c>
      <c r="F43" s="95">
        <f t="shared" si="1"/>
        <v>98734.22</v>
      </c>
    </row>
    <row r="44" spans="1:6" ht="12" customHeight="1">
      <c r="A44" s="85" t="s">
        <v>130</v>
      </c>
      <c r="B44" s="82">
        <v>200</v>
      </c>
      <c r="C44" s="63" t="s">
        <v>275</v>
      </c>
      <c r="D44" s="81">
        <f>D45+D46+D47</f>
        <v>213300</v>
      </c>
      <c r="E44" s="115">
        <f>E45+E46+E47</f>
        <v>114565.78</v>
      </c>
      <c r="F44" s="95">
        <f t="shared" si="1"/>
        <v>98734.22</v>
      </c>
    </row>
    <row r="45" spans="1:6" ht="12" customHeight="1">
      <c r="A45" s="85" t="s">
        <v>131</v>
      </c>
      <c r="B45" s="116">
        <v>200</v>
      </c>
      <c r="C45" s="63" t="s">
        <v>529</v>
      </c>
      <c r="D45" s="115">
        <v>43300</v>
      </c>
      <c r="E45" s="115">
        <v>10158.74</v>
      </c>
      <c r="F45" s="117">
        <f t="shared" si="1"/>
        <v>33141.26</v>
      </c>
    </row>
    <row r="46" spans="1:6" ht="12" customHeight="1">
      <c r="A46" s="85" t="s">
        <v>134</v>
      </c>
      <c r="B46" s="116">
        <v>200</v>
      </c>
      <c r="C46" s="63" t="s">
        <v>530</v>
      </c>
      <c r="D46" s="115">
        <v>20000</v>
      </c>
      <c r="E46" s="115">
        <v>11300</v>
      </c>
      <c r="F46" s="117">
        <f t="shared" si="1"/>
        <v>8700</v>
      </c>
    </row>
    <row r="47" spans="1:6" ht="13.5" customHeight="1">
      <c r="A47" s="85" t="s">
        <v>135</v>
      </c>
      <c r="B47" s="82">
        <v>200</v>
      </c>
      <c r="C47" s="63" t="s">
        <v>276</v>
      </c>
      <c r="D47" s="81">
        <v>150000</v>
      </c>
      <c r="E47" s="81">
        <v>93107.04</v>
      </c>
      <c r="F47" s="95">
        <f t="shared" si="1"/>
        <v>56892.960000000006</v>
      </c>
    </row>
    <row r="48" spans="1:6" ht="13.5" customHeight="1">
      <c r="A48" s="85" t="s">
        <v>137</v>
      </c>
      <c r="B48" s="116">
        <v>200</v>
      </c>
      <c r="C48" s="63" t="s">
        <v>532</v>
      </c>
      <c r="D48" s="115">
        <f>D49</f>
        <v>15000</v>
      </c>
      <c r="E48" s="115">
        <f>E49</f>
        <v>3140</v>
      </c>
      <c r="F48" s="117">
        <f t="shared" si="1"/>
        <v>11860</v>
      </c>
    </row>
    <row r="49" spans="1:6" ht="13.5" customHeight="1">
      <c r="A49" s="85" t="s">
        <v>138</v>
      </c>
      <c r="B49" s="116">
        <v>200</v>
      </c>
      <c r="C49" s="63" t="s">
        <v>531</v>
      </c>
      <c r="D49" s="115">
        <v>15000</v>
      </c>
      <c r="E49" s="115">
        <v>3140</v>
      </c>
      <c r="F49" s="117">
        <f t="shared" si="1"/>
        <v>11860</v>
      </c>
    </row>
    <row r="50" spans="1:6" ht="23.25" customHeight="1">
      <c r="A50" s="85" t="s">
        <v>277</v>
      </c>
      <c r="B50" s="82">
        <v>200</v>
      </c>
      <c r="C50" s="63" t="s">
        <v>278</v>
      </c>
      <c r="D50" s="81">
        <f>D51+D59</f>
        <v>426200</v>
      </c>
      <c r="E50" s="81">
        <f>E51+E59</f>
        <v>211878.97999999998</v>
      </c>
      <c r="F50" s="95">
        <f t="shared" si="1"/>
        <v>214321.02000000002</v>
      </c>
    </row>
    <row r="51" spans="1:6" ht="12" customHeight="1">
      <c r="A51" s="85" t="s">
        <v>120</v>
      </c>
      <c r="B51" s="82">
        <v>200</v>
      </c>
      <c r="C51" s="63" t="s">
        <v>279</v>
      </c>
      <c r="D51" s="81">
        <f>D52+D58</f>
        <v>287400</v>
      </c>
      <c r="E51" s="81">
        <f>E52+E58</f>
        <v>134445.75</v>
      </c>
      <c r="F51" s="95">
        <f t="shared" si="1"/>
        <v>152954.25</v>
      </c>
    </row>
    <row r="52" spans="1:6" ht="14.25" customHeight="1">
      <c r="A52" s="85" t="s">
        <v>130</v>
      </c>
      <c r="B52" s="60">
        <v>200</v>
      </c>
      <c r="C52" s="63" t="s">
        <v>280</v>
      </c>
      <c r="D52" s="64">
        <f>D53+D54+D55+D56+D57</f>
        <v>257000</v>
      </c>
      <c r="E52" s="81">
        <f>E53+E54+E55+E56+E57</f>
        <v>118645.73</v>
      </c>
      <c r="F52" s="95">
        <f t="shared" si="1"/>
        <v>138354.27000000002</v>
      </c>
    </row>
    <row r="53" spans="1:6" ht="12" hidden="1" customHeight="1">
      <c r="A53" s="85"/>
      <c r="B53" s="60"/>
      <c r="C53" s="63"/>
      <c r="D53" s="64"/>
      <c r="E53" s="64"/>
      <c r="F53" s="95"/>
    </row>
    <row r="54" spans="1:6" ht="15" customHeight="1">
      <c r="A54" s="85" t="s">
        <v>132</v>
      </c>
      <c r="B54" s="60">
        <v>200</v>
      </c>
      <c r="C54" s="63" t="s">
        <v>281</v>
      </c>
      <c r="D54" s="64">
        <v>65300</v>
      </c>
      <c r="E54" s="64">
        <v>43310.5</v>
      </c>
      <c r="F54" s="95">
        <f t="shared" si="1"/>
        <v>21989.5</v>
      </c>
    </row>
    <row r="55" spans="1:6" ht="15" customHeight="1">
      <c r="A55" s="85" t="s">
        <v>133</v>
      </c>
      <c r="B55" s="60">
        <v>200</v>
      </c>
      <c r="C55" s="63" t="s">
        <v>282</v>
      </c>
      <c r="D55" s="64">
        <v>71200</v>
      </c>
      <c r="E55" s="64">
        <v>33144.199999999997</v>
      </c>
      <c r="F55" s="95">
        <f t="shared" si="1"/>
        <v>38055.800000000003</v>
      </c>
    </row>
    <row r="56" spans="1:6" ht="13.5" customHeight="1">
      <c r="A56" s="85" t="s">
        <v>134</v>
      </c>
      <c r="B56" s="60">
        <v>200</v>
      </c>
      <c r="C56" s="63" t="s">
        <v>283</v>
      </c>
      <c r="D56" s="64">
        <v>29100</v>
      </c>
      <c r="E56" s="64">
        <v>746</v>
      </c>
      <c r="F56" s="95">
        <f t="shared" si="1"/>
        <v>28354</v>
      </c>
    </row>
    <row r="57" spans="1:6" ht="15" customHeight="1">
      <c r="A57" s="85" t="s">
        <v>135</v>
      </c>
      <c r="B57" s="60">
        <v>200</v>
      </c>
      <c r="C57" s="63" t="s">
        <v>284</v>
      </c>
      <c r="D57" s="64">
        <v>91400</v>
      </c>
      <c r="E57" s="64">
        <v>41445.03</v>
      </c>
      <c r="F57" s="95">
        <f t="shared" si="1"/>
        <v>49954.97</v>
      </c>
    </row>
    <row r="58" spans="1:6" ht="15" customHeight="1">
      <c r="A58" s="85" t="s">
        <v>136</v>
      </c>
      <c r="B58" s="60">
        <v>200</v>
      </c>
      <c r="C58" s="63" t="s">
        <v>285</v>
      </c>
      <c r="D58" s="64">
        <v>30400</v>
      </c>
      <c r="E58" s="64">
        <v>15800.02</v>
      </c>
      <c r="F58" s="95">
        <f t="shared" si="1"/>
        <v>14599.98</v>
      </c>
    </row>
    <row r="59" spans="1:6" ht="13.5" customHeight="1">
      <c r="A59" s="85" t="s">
        <v>137</v>
      </c>
      <c r="B59" s="60">
        <v>200</v>
      </c>
      <c r="C59" s="63" t="s">
        <v>316</v>
      </c>
      <c r="D59" s="64">
        <f>D60+D61</f>
        <v>138800</v>
      </c>
      <c r="E59" s="70">
        <f>E60+E61</f>
        <v>77433.23</v>
      </c>
      <c r="F59" s="95">
        <f t="shared" si="1"/>
        <v>61366.770000000004</v>
      </c>
    </row>
    <row r="60" spans="1:6" ht="23.25" hidden="1" customHeight="1">
      <c r="A60" s="85"/>
      <c r="B60" s="71"/>
      <c r="C60" s="63"/>
      <c r="D60" s="70"/>
      <c r="E60" s="70"/>
      <c r="F60" s="95">
        <f t="shared" si="1"/>
        <v>0</v>
      </c>
    </row>
    <row r="61" spans="1:6" ht="13.5" customHeight="1">
      <c r="A61" s="85" t="s">
        <v>138</v>
      </c>
      <c r="B61" s="60">
        <v>200</v>
      </c>
      <c r="C61" s="63" t="s">
        <v>317</v>
      </c>
      <c r="D61" s="64">
        <v>138800</v>
      </c>
      <c r="E61" s="64">
        <v>77433.23</v>
      </c>
      <c r="F61" s="95">
        <f t="shared" si="1"/>
        <v>61366.770000000004</v>
      </c>
    </row>
    <row r="62" spans="1:6" ht="12.75" customHeight="1">
      <c r="A62" s="85" t="s">
        <v>286</v>
      </c>
      <c r="B62" s="82">
        <v>200</v>
      </c>
      <c r="C62" s="63" t="s">
        <v>287</v>
      </c>
      <c r="D62" s="81">
        <f>D63</f>
        <v>10600</v>
      </c>
      <c r="E62" s="81">
        <f>E63</f>
        <v>6541.13</v>
      </c>
      <c r="F62" s="95">
        <f t="shared" si="1"/>
        <v>4058.87</v>
      </c>
    </row>
    <row r="63" spans="1:6" ht="18" customHeight="1">
      <c r="A63" s="85" t="s">
        <v>288</v>
      </c>
      <c r="B63" s="82">
        <v>200</v>
      </c>
      <c r="C63" s="63" t="s">
        <v>289</v>
      </c>
      <c r="D63" s="81">
        <f>D64+D68</f>
        <v>10600</v>
      </c>
      <c r="E63" s="81">
        <f>E64+E68</f>
        <v>6541.13</v>
      </c>
      <c r="F63" s="95">
        <f t="shared" si="1"/>
        <v>4058.87</v>
      </c>
    </row>
    <row r="64" spans="1:6" ht="22.5" customHeight="1">
      <c r="A64" s="85" t="s">
        <v>139</v>
      </c>
      <c r="B64" s="60">
        <v>200</v>
      </c>
      <c r="C64" s="63" t="s">
        <v>290</v>
      </c>
      <c r="D64" s="64">
        <f>D66</f>
        <v>2600</v>
      </c>
      <c r="E64" s="81">
        <f>E66</f>
        <v>1919.13</v>
      </c>
      <c r="F64" s="95">
        <f t="shared" si="1"/>
        <v>680.86999999999989</v>
      </c>
    </row>
    <row r="65" spans="1:6" ht="27.75" hidden="1" customHeight="1">
      <c r="A65" s="85"/>
      <c r="B65" s="60"/>
      <c r="C65" s="63"/>
      <c r="D65" s="64"/>
      <c r="E65" s="81"/>
      <c r="F65" s="95">
        <f t="shared" si="1"/>
        <v>0</v>
      </c>
    </row>
    <row r="66" spans="1:6" ht="13.5" customHeight="1">
      <c r="A66" s="85" t="s">
        <v>120</v>
      </c>
      <c r="B66" s="60">
        <v>200</v>
      </c>
      <c r="C66" s="63" t="s">
        <v>291</v>
      </c>
      <c r="D66" s="64">
        <f t="shared" ref="D66:E66" si="3">D67</f>
        <v>2600</v>
      </c>
      <c r="E66" s="81">
        <f t="shared" si="3"/>
        <v>1919.13</v>
      </c>
      <c r="F66" s="95">
        <f t="shared" si="1"/>
        <v>680.86999999999989</v>
      </c>
    </row>
    <row r="67" spans="1:6" ht="13.5" customHeight="1">
      <c r="A67" s="85" t="s">
        <v>136</v>
      </c>
      <c r="B67" s="60">
        <v>200</v>
      </c>
      <c r="C67" s="63" t="s">
        <v>292</v>
      </c>
      <c r="D67" s="64">
        <v>2600</v>
      </c>
      <c r="E67" s="64">
        <v>1919.13</v>
      </c>
      <c r="F67" s="95">
        <f t="shared" si="1"/>
        <v>680.86999999999989</v>
      </c>
    </row>
    <row r="68" spans="1:6" ht="14.25" customHeight="1">
      <c r="A68" s="85" t="s">
        <v>293</v>
      </c>
      <c r="B68" s="82">
        <v>200</v>
      </c>
      <c r="C68" s="63" t="s">
        <v>294</v>
      </c>
      <c r="D68" s="81">
        <f>D69</f>
        <v>8000</v>
      </c>
      <c r="E68" s="81">
        <f>E69</f>
        <v>4622</v>
      </c>
      <c r="F68" s="95">
        <f t="shared" si="1"/>
        <v>3378</v>
      </c>
    </row>
    <row r="69" spans="1:6" ht="13.5" customHeight="1">
      <c r="A69" s="85" t="s">
        <v>120</v>
      </c>
      <c r="B69" s="82">
        <v>200</v>
      </c>
      <c r="C69" s="63" t="s">
        <v>296</v>
      </c>
      <c r="D69" s="81">
        <f>D70</f>
        <v>8000</v>
      </c>
      <c r="E69" s="81">
        <f>E70</f>
        <v>4622</v>
      </c>
      <c r="F69" s="95">
        <f t="shared" si="1"/>
        <v>3378</v>
      </c>
    </row>
    <row r="70" spans="1:6" ht="15" customHeight="1">
      <c r="A70" s="85" t="s">
        <v>136</v>
      </c>
      <c r="B70" s="82">
        <v>200</v>
      </c>
      <c r="C70" s="63" t="s">
        <v>295</v>
      </c>
      <c r="D70" s="81">
        <v>8000</v>
      </c>
      <c r="E70" s="81">
        <v>4622</v>
      </c>
      <c r="F70" s="95">
        <f t="shared" si="1"/>
        <v>3378</v>
      </c>
    </row>
    <row r="71" spans="1:6" ht="15" customHeight="1">
      <c r="A71" s="85" t="s">
        <v>140</v>
      </c>
      <c r="B71" s="60">
        <v>200</v>
      </c>
      <c r="C71" s="63" t="s">
        <v>141</v>
      </c>
      <c r="D71" s="64">
        <f>D72+D79</f>
        <v>42100</v>
      </c>
      <c r="E71" s="64">
        <f>E72+E79</f>
        <v>32200</v>
      </c>
      <c r="F71" s="95">
        <f t="shared" si="1"/>
        <v>9900</v>
      </c>
    </row>
    <row r="72" spans="1:6" ht="79.5" customHeight="1">
      <c r="A72" s="91" t="s">
        <v>297</v>
      </c>
      <c r="B72" s="60">
        <v>200</v>
      </c>
      <c r="C72" s="63" t="s">
        <v>142</v>
      </c>
      <c r="D72" s="64">
        <f>D73</f>
        <v>200</v>
      </c>
      <c r="E72" s="93">
        <f>E73</f>
        <v>200</v>
      </c>
      <c r="F72" s="95">
        <f t="shared" si="1"/>
        <v>0</v>
      </c>
    </row>
    <row r="73" spans="1:6" ht="238.5" customHeight="1">
      <c r="A73" s="85" t="s">
        <v>237</v>
      </c>
      <c r="B73" s="60">
        <v>200</v>
      </c>
      <c r="C73" s="63" t="s">
        <v>143</v>
      </c>
      <c r="D73" s="64">
        <f>D74</f>
        <v>200</v>
      </c>
      <c r="E73" s="93">
        <f>E74</f>
        <v>200</v>
      </c>
      <c r="F73" s="95">
        <f t="shared" si="1"/>
        <v>0</v>
      </c>
    </row>
    <row r="74" spans="1:6" ht="22.5" customHeight="1">
      <c r="A74" s="85" t="s">
        <v>313</v>
      </c>
      <c r="B74" s="82">
        <v>200</v>
      </c>
      <c r="C74" s="63" t="s">
        <v>314</v>
      </c>
      <c r="D74" s="81">
        <f>D76</f>
        <v>200</v>
      </c>
      <c r="E74" s="93">
        <f>E76</f>
        <v>200</v>
      </c>
      <c r="F74" s="95">
        <f t="shared" si="1"/>
        <v>0</v>
      </c>
    </row>
    <row r="75" spans="1:6" ht="21.75" customHeight="1">
      <c r="A75" s="85" t="s">
        <v>269</v>
      </c>
      <c r="B75" s="82">
        <v>200</v>
      </c>
      <c r="C75" s="63" t="s">
        <v>315</v>
      </c>
      <c r="D75" s="81">
        <f t="shared" ref="D75:E77" si="4">D76</f>
        <v>200</v>
      </c>
      <c r="E75" s="93">
        <f t="shared" si="4"/>
        <v>200</v>
      </c>
      <c r="F75" s="95">
        <f t="shared" si="1"/>
        <v>0</v>
      </c>
    </row>
    <row r="76" spans="1:6" ht="24.75" customHeight="1">
      <c r="A76" s="85" t="s">
        <v>277</v>
      </c>
      <c r="B76" s="60">
        <v>200</v>
      </c>
      <c r="C76" s="63" t="s">
        <v>298</v>
      </c>
      <c r="D76" s="64">
        <f t="shared" si="4"/>
        <v>200</v>
      </c>
      <c r="E76" s="83">
        <f t="shared" si="4"/>
        <v>200</v>
      </c>
      <c r="F76" s="95">
        <f t="shared" ref="F76:F146" si="5">D76-E76</f>
        <v>0</v>
      </c>
    </row>
    <row r="77" spans="1:6" ht="13.5" customHeight="1">
      <c r="A77" s="85" t="s">
        <v>137</v>
      </c>
      <c r="B77" s="63">
        <v>200</v>
      </c>
      <c r="C77" s="63" t="s">
        <v>299</v>
      </c>
      <c r="D77" s="64">
        <f t="shared" si="4"/>
        <v>200</v>
      </c>
      <c r="E77" s="83">
        <f t="shared" si="4"/>
        <v>200</v>
      </c>
      <c r="F77" s="95">
        <f t="shared" si="5"/>
        <v>0</v>
      </c>
    </row>
    <row r="78" spans="1:6" ht="12.75" customHeight="1">
      <c r="A78" s="85" t="s">
        <v>138</v>
      </c>
      <c r="B78" s="60">
        <v>200</v>
      </c>
      <c r="C78" s="63" t="s">
        <v>300</v>
      </c>
      <c r="D78" s="64">
        <v>200</v>
      </c>
      <c r="E78" s="64">
        <v>200</v>
      </c>
      <c r="F78" s="95">
        <f t="shared" si="5"/>
        <v>0</v>
      </c>
    </row>
    <row r="79" spans="1:6" ht="45.75" customHeight="1">
      <c r="A79" s="85" t="s">
        <v>144</v>
      </c>
      <c r="B79" s="60">
        <v>200</v>
      </c>
      <c r="C79" s="63" t="s">
        <v>145</v>
      </c>
      <c r="D79" s="64">
        <f>D80</f>
        <v>41900</v>
      </c>
      <c r="E79" s="83">
        <f>E80</f>
        <v>32000</v>
      </c>
      <c r="F79" s="95">
        <f t="shared" si="5"/>
        <v>9900</v>
      </c>
    </row>
    <row r="80" spans="1:6" ht="13.5" customHeight="1">
      <c r="A80" s="85" t="s">
        <v>140</v>
      </c>
      <c r="B80" s="84">
        <v>200</v>
      </c>
      <c r="C80" s="63" t="s">
        <v>318</v>
      </c>
      <c r="D80" s="83">
        <f>D81</f>
        <v>41900</v>
      </c>
      <c r="E80" s="83">
        <f>E81</f>
        <v>32000</v>
      </c>
      <c r="F80" s="95">
        <f t="shared" si="5"/>
        <v>9900</v>
      </c>
    </row>
    <row r="81" spans="1:6" ht="13.5" customHeight="1">
      <c r="A81" s="85" t="s">
        <v>78</v>
      </c>
      <c r="B81" s="60">
        <v>200</v>
      </c>
      <c r="C81" s="63" t="s">
        <v>301</v>
      </c>
      <c r="D81" s="64">
        <f t="shared" ref="D81:E83" si="6">D82</f>
        <v>41900</v>
      </c>
      <c r="E81" s="64">
        <f t="shared" si="6"/>
        <v>32000</v>
      </c>
      <c r="F81" s="95">
        <f t="shared" si="5"/>
        <v>9900</v>
      </c>
    </row>
    <row r="82" spans="1:6" ht="11.25" customHeight="1">
      <c r="A82" s="85" t="s">
        <v>120</v>
      </c>
      <c r="B82" s="60">
        <v>200</v>
      </c>
      <c r="C82" s="63" t="s">
        <v>302</v>
      </c>
      <c r="D82" s="64">
        <f t="shared" si="6"/>
        <v>41900</v>
      </c>
      <c r="E82" s="64">
        <f t="shared" si="6"/>
        <v>32000</v>
      </c>
      <c r="F82" s="95">
        <f t="shared" si="5"/>
        <v>9900</v>
      </c>
    </row>
    <row r="83" spans="1:6" ht="13.5" customHeight="1">
      <c r="A83" s="85" t="s">
        <v>146</v>
      </c>
      <c r="B83" s="60">
        <v>200</v>
      </c>
      <c r="C83" s="63" t="s">
        <v>303</v>
      </c>
      <c r="D83" s="64">
        <f t="shared" si="6"/>
        <v>41900</v>
      </c>
      <c r="E83" s="64">
        <f t="shared" si="6"/>
        <v>32000</v>
      </c>
      <c r="F83" s="95">
        <f t="shared" si="5"/>
        <v>9900</v>
      </c>
    </row>
    <row r="84" spans="1:6" ht="22.5" customHeight="1">
      <c r="A84" s="85" t="s">
        <v>147</v>
      </c>
      <c r="B84" s="60">
        <v>200</v>
      </c>
      <c r="C84" s="63" t="s">
        <v>304</v>
      </c>
      <c r="D84" s="64">
        <v>41900</v>
      </c>
      <c r="E84" s="64">
        <v>32000</v>
      </c>
      <c r="F84" s="95">
        <f t="shared" si="5"/>
        <v>9900</v>
      </c>
    </row>
    <row r="85" spans="1:6" ht="13.5" customHeight="1">
      <c r="A85" s="104" t="s">
        <v>155</v>
      </c>
      <c r="B85" s="82">
        <v>200</v>
      </c>
      <c r="C85" s="63" t="s">
        <v>305</v>
      </c>
      <c r="D85" s="81">
        <f>D86+D98</f>
        <v>22500</v>
      </c>
      <c r="E85" s="93">
        <f>E86+E98</f>
        <v>0</v>
      </c>
      <c r="F85" s="95">
        <f t="shared" si="5"/>
        <v>22500</v>
      </c>
    </row>
    <row r="86" spans="1:6" ht="35.25" customHeight="1">
      <c r="A86" s="85" t="s">
        <v>306</v>
      </c>
      <c r="B86" s="82">
        <v>200</v>
      </c>
      <c r="C86" s="63" t="s">
        <v>307</v>
      </c>
      <c r="D86" s="81">
        <f>D87+D93</f>
        <v>22500</v>
      </c>
      <c r="E86" s="93">
        <f>E87+E93</f>
        <v>0</v>
      </c>
      <c r="F86" s="95">
        <f t="shared" si="5"/>
        <v>22500</v>
      </c>
    </row>
    <row r="87" spans="1:6" ht="57" customHeight="1">
      <c r="A87" s="105" t="s">
        <v>432</v>
      </c>
      <c r="B87" s="94">
        <v>200</v>
      </c>
      <c r="C87" s="63" t="s">
        <v>319</v>
      </c>
      <c r="D87" s="83">
        <f>D88</f>
        <v>2500</v>
      </c>
      <c r="E87" s="93">
        <f>E88</f>
        <v>0</v>
      </c>
      <c r="F87" s="95">
        <f t="shared" si="5"/>
        <v>2500</v>
      </c>
    </row>
    <row r="88" spans="1:6" ht="24.75" customHeight="1">
      <c r="A88" s="85" t="s">
        <v>242</v>
      </c>
      <c r="B88" s="94">
        <v>200</v>
      </c>
      <c r="C88" s="63" t="s">
        <v>320</v>
      </c>
      <c r="D88" s="83">
        <f>D89</f>
        <v>2500</v>
      </c>
      <c r="E88" s="93">
        <f>E89</f>
        <v>0</v>
      </c>
      <c r="F88" s="95">
        <f t="shared" si="5"/>
        <v>2500</v>
      </c>
    </row>
    <row r="89" spans="1:6" ht="21.75" customHeight="1">
      <c r="A89" s="85" t="s">
        <v>250</v>
      </c>
      <c r="B89" s="82">
        <v>200</v>
      </c>
      <c r="C89" s="63" t="s">
        <v>308</v>
      </c>
      <c r="D89" s="81">
        <f t="shared" ref="D89:E91" si="7">D90</f>
        <v>2500</v>
      </c>
      <c r="E89" s="81">
        <f t="shared" si="7"/>
        <v>0</v>
      </c>
      <c r="F89" s="95">
        <f t="shared" si="5"/>
        <v>2500</v>
      </c>
    </row>
    <row r="90" spans="1:6" ht="11.25" customHeight="1">
      <c r="A90" s="85" t="s">
        <v>120</v>
      </c>
      <c r="B90" s="82">
        <v>200</v>
      </c>
      <c r="C90" s="63" t="s">
        <v>309</v>
      </c>
      <c r="D90" s="81">
        <f t="shared" si="7"/>
        <v>2500</v>
      </c>
      <c r="E90" s="81">
        <f t="shared" si="7"/>
        <v>0</v>
      </c>
      <c r="F90" s="95">
        <f t="shared" si="5"/>
        <v>2500</v>
      </c>
    </row>
    <row r="91" spans="1:6" ht="21.75" customHeight="1">
      <c r="A91" s="85" t="s">
        <v>121</v>
      </c>
      <c r="B91" s="82">
        <v>200</v>
      </c>
      <c r="C91" s="63" t="s">
        <v>310</v>
      </c>
      <c r="D91" s="81">
        <f t="shared" si="7"/>
        <v>2500</v>
      </c>
      <c r="E91" s="81">
        <f t="shared" si="7"/>
        <v>0</v>
      </c>
      <c r="F91" s="95">
        <f t="shared" si="5"/>
        <v>2500</v>
      </c>
    </row>
    <row r="92" spans="1:6" ht="12.75" customHeight="1">
      <c r="A92" s="85" t="s">
        <v>123</v>
      </c>
      <c r="B92" s="82">
        <v>200</v>
      </c>
      <c r="C92" s="63" t="s">
        <v>311</v>
      </c>
      <c r="D92" s="81">
        <v>2500</v>
      </c>
      <c r="E92" s="81">
        <v>0</v>
      </c>
      <c r="F92" s="95">
        <f t="shared" si="5"/>
        <v>2500</v>
      </c>
    </row>
    <row r="93" spans="1:6" ht="20.25" customHeight="1">
      <c r="A93" s="85" t="s">
        <v>313</v>
      </c>
      <c r="B93" s="94">
        <v>200</v>
      </c>
      <c r="C93" s="63" t="s">
        <v>321</v>
      </c>
      <c r="D93" s="93">
        <f t="shared" ref="D93:E96" si="8">D94</f>
        <v>20000</v>
      </c>
      <c r="E93" s="93">
        <f t="shared" si="8"/>
        <v>0</v>
      </c>
      <c r="F93" s="95">
        <f t="shared" si="5"/>
        <v>20000</v>
      </c>
    </row>
    <row r="94" spans="1:6" ht="22.5" customHeight="1">
      <c r="A94" s="85" t="s">
        <v>269</v>
      </c>
      <c r="B94" s="94">
        <v>200</v>
      </c>
      <c r="C94" s="63" t="s">
        <v>322</v>
      </c>
      <c r="D94" s="93">
        <f t="shared" si="8"/>
        <v>20000</v>
      </c>
      <c r="E94" s="93">
        <f t="shared" si="8"/>
        <v>0</v>
      </c>
      <c r="F94" s="95">
        <f t="shared" si="5"/>
        <v>20000</v>
      </c>
    </row>
    <row r="95" spans="1:6" ht="21.75" customHeight="1">
      <c r="A95" s="85" t="s">
        <v>277</v>
      </c>
      <c r="B95" s="82">
        <v>200</v>
      </c>
      <c r="C95" s="63" t="s">
        <v>312</v>
      </c>
      <c r="D95" s="81">
        <f t="shared" si="8"/>
        <v>20000</v>
      </c>
      <c r="E95" s="93">
        <f t="shared" si="8"/>
        <v>0</v>
      </c>
      <c r="F95" s="95">
        <f t="shared" si="5"/>
        <v>20000</v>
      </c>
    </row>
    <row r="96" spans="1:6" ht="12.75" customHeight="1">
      <c r="A96" s="85" t="s">
        <v>120</v>
      </c>
      <c r="B96" s="94">
        <v>200</v>
      </c>
      <c r="C96" s="63" t="s">
        <v>323</v>
      </c>
      <c r="D96" s="81">
        <f t="shared" si="8"/>
        <v>20000</v>
      </c>
      <c r="E96" s="93">
        <f t="shared" si="8"/>
        <v>0</v>
      </c>
      <c r="F96" s="95">
        <f t="shared" si="5"/>
        <v>20000</v>
      </c>
    </row>
    <row r="97" spans="1:6" ht="15" customHeight="1">
      <c r="A97" s="85" t="s">
        <v>135</v>
      </c>
      <c r="B97" s="94">
        <v>200</v>
      </c>
      <c r="C97" s="63" t="s">
        <v>324</v>
      </c>
      <c r="D97" s="81">
        <v>20000</v>
      </c>
      <c r="E97" s="81">
        <v>0</v>
      </c>
      <c r="F97" s="95">
        <f t="shared" si="5"/>
        <v>20000</v>
      </c>
    </row>
    <row r="98" spans="1:6" ht="35.25" hidden="1" customHeight="1">
      <c r="A98" s="85"/>
      <c r="B98" s="82"/>
      <c r="C98" s="63"/>
      <c r="D98" s="81"/>
      <c r="E98" s="93"/>
      <c r="F98" s="95"/>
    </row>
    <row r="99" spans="1:6" ht="21.75" hidden="1" customHeight="1">
      <c r="A99" s="85"/>
      <c r="B99" s="94"/>
      <c r="C99" s="63"/>
      <c r="D99" s="93"/>
      <c r="E99" s="93"/>
      <c r="F99" s="95"/>
    </row>
    <row r="100" spans="1:6" ht="21.75" hidden="1" customHeight="1">
      <c r="A100" s="85"/>
      <c r="B100" s="94"/>
      <c r="C100" s="63"/>
      <c r="D100" s="93"/>
      <c r="E100" s="93"/>
      <c r="F100" s="95"/>
    </row>
    <row r="101" spans="1:6" ht="23.25" hidden="1" customHeight="1">
      <c r="A101" s="85"/>
      <c r="B101" s="94"/>
      <c r="C101" s="63"/>
      <c r="D101" s="81"/>
      <c r="E101" s="93"/>
      <c r="F101" s="95"/>
    </row>
    <row r="102" spans="1:6" ht="15.75" hidden="1" customHeight="1">
      <c r="A102" s="85"/>
      <c r="B102" s="94"/>
      <c r="C102" s="63"/>
      <c r="D102" s="93"/>
      <c r="E102" s="93"/>
      <c r="F102" s="95"/>
    </row>
    <row r="103" spans="1:6" ht="12.75" hidden="1" customHeight="1">
      <c r="A103" s="85"/>
      <c r="B103" s="94"/>
      <c r="C103" s="63"/>
      <c r="D103" s="93"/>
      <c r="E103" s="93"/>
      <c r="F103" s="95"/>
    </row>
    <row r="104" spans="1:6" ht="14.25" customHeight="1">
      <c r="A104" s="85" t="s">
        <v>434</v>
      </c>
      <c r="B104" s="94">
        <v>200</v>
      </c>
      <c r="C104" s="63" t="s">
        <v>329</v>
      </c>
      <c r="D104" s="93">
        <f>D105</f>
        <v>207200</v>
      </c>
      <c r="E104" s="93">
        <f>E105</f>
        <v>207200</v>
      </c>
      <c r="F104" s="95">
        <f t="shared" si="5"/>
        <v>0</v>
      </c>
    </row>
    <row r="105" spans="1:6" ht="15.75" customHeight="1">
      <c r="A105" s="85" t="s">
        <v>325</v>
      </c>
      <c r="B105" s="94">
        <v>200</v>
      </c>
      <c r="C105" s="63" t="s">
        <v>328</v>
      </c>
      <c r="D105" s="93">
        <f>D106+D112</f>
        <v>207200</v>
      </c>
      <c r="E105" s="93">
        <f>E106+E112</f>
        <v>207200</v>
      </c>
      <c r="F105" s="95">
        <f t="shared" si="5"/>
        <v>0</v>
      </c>
    </row>
    <row r="106" spans="1:6" ht="21.75" customHeight="1">
      <c r="A106" s="85" t="s">
        <v>326</v>
      </c>
      <c r="B106" s="94">
        <v>200</v>
      </c>
      <c r="C106" s="63" t="s">
        <v>330</v>
      </c>
      <c r="D106" s="93">
        <f t="shared" ref="D106:E110" si="9">D107</f>
        <v>103600</v>
      </c>
      <c r="E106" s="93">
        <f t="shared" si="9"/>
        <v>103600</v>
      </c>
      <c r="F106" s="95">
        <f t="shared" si="5"/>
        <v>0</v>
      </c>
    </row>
    <row r="107" spans="1:6" ht="23.25" customHeight="1">
      <c r="A107" s="85" t="s">
        <v>313</v>
      </c>
      <c r="B107" s="94">
        <v>200</v>
      </c>
      <c r="C107" s="63" t="s">
        <v>331</v>
      </c>
      <c r="D107" s="93">
        <f t="shared" si="9"/>
        <v>103600</v>
      </c>
      <c r="E107" s="93">
        <f t="shared" si="9"/>
        <v>103600</v>
      </c>
      <c r="F107" s="95">
        <f t="shared" si="5"/>
        <v>0</v>
      </c>
    </row>
    <row r="108" spans="1:6" ht="24.75" customHeight="1">
      <c r="A108" s="85" t="s">
        <v>269</v>
      </c>
      <c r="B108" s="94">
        <v>200</v>
      </c>
      <c r="C108" s="63" t="s">
        <v>332</v>
      </c>
      <c r="D108" s="93">
        <f t="shared" si="9"/>
        <v>103600</v>
      </c>
      <c r="E108" s="93">
        <f t="shared" si="9"/>
        <v>103600</v>
      </c>
      <c r="F108" s="95">
        <f t="shared" si="5"/>
        <v>0</v>
      </c>
    </row>
    <row r="109" spans="1:6" ht="24.75" customHeight="1">
      <c r="A109" s="85" t="s">
        <v>277</v>
      </c>
      <c r="B109" s="94">
        <v>200</v>
      </c>
      <c r="C109" s="63" t="s">
        <v>333</v>
      </c>
      <c r="D109" s="93">
        <f t="shared" si="9"/>
        <v>103600</v>
      </c>
      <c r="E109" s="93">
        <f t="shared" si="9"/>
        <v>103600</v>
      </c>
      <c r="F109" s="95">
        <f t="shared" si="5"/>
        <v>0</v>
      </c>
    </row>
    <row r="110" spans="1:6" ht="15.75" customHeight="1">
      <c r="A110" s="85" t="s">
        <v>120</v>
      </c>
      <c r="B110" s="94">
        <v>200</v>
      </c>
      <c r="C110" s="63" t="s">
        <v>334</v>
      </c>
      <c r="D110" s="93">
        <f t="shared" si="9"/>
        <v>103600</v>
      </c>
      <c r="E110" s="93">
        <f t="shared" si="9"/>
        <v>103600</v>
      </c>
      <c r="F110" s="95">
        <f t="shared" si="5"/>
        <v>0</v>
      </c>
    </row>
    <row r="111" spans="1:6" ht="12.75" customHeight="1">
      <c r="A111" s="85" t="s">
        <v>136</v>
      </c>
      <c r="B111" s="94">
        <v>200</v>
      </c>
      <c r="C111" s="63" t="s">
        <v>335</v>
      </c>
      <c r="D111" s="93">
        <v>103600</v>
      </c>
      <c r="E111" s="93">
        <v>103600</v>
      </c>
      <c r="F111" s="95">
        <f t="shared" si="5"/>
        <v>0</v>
      </c>
    </row>
    <row r="112" spans="1:6" ht="21.75" customHeight="1">
      <c r="A112" s="85" t="s">
        <v>327</v>
      </c>
      <c r="B112" s="94">
        <v>200</v>
      </c>
      <c r="C112" s="63" t="s">
        <v>337</v>
      </c>
      <c r="D112" s="93">
        <f t="shared" ref="D112:E116" si="10">D113</f>
        <v>103600</v>
      </c>
      <c r="E112" s="93">
        <f t="shared" si="10"/>
        <v>103600</v>
      </c>
      <c r="F112" s="95">
        <f t="shared" si="5"/>
        <v>0</v>
      </c>
    </row>
    <row r="113" spans="1:6" ht="22.5" customHeight="1">
      <c r="A113" s="85" t="s">
        <v>313</v>
      </c>
      <c r="B113" s="94">
        <v>200</v>
      </c>
      <c r="C113" s="63" t="s">
        <v>338</v>
      </c>
      <c r="D113" s="93">
        <f t="shared" si="10"/>
        <v>103600</v>
      </c>
      <c r="E113" s="93">
        <f t="shared" si="10"/>
        <v>103600</v>
      </c>
      <c r="F113" s="95">
        <f t="shared" si="5"/>
        <v>0</v>
      </c>
    </row>
    <row r="114" spans="1:6" ht="21.75" customHeight="1">
      <c r="A114" s="85" t="s">
        <v>269</v>
      </c>
      <c r="B114" s="94">
        <v>200</v>
      </c>
      <c r="C114" s="63" t="s">
        <v>339</v>
      </c>
      <c r="D114" s="93">
        <f t="shared" si="10"/>
        <v>103600</v>
      </c>
      <c r="E114" s="93">
        <f t="shared" si="10"/>
        <v>103600</v>
      </c>
      <c r="F114" s="95">
        <f t="shared" si="5"/>
        <v>0</v>
      </c>
    </row>
    <row r="115" spans="1:6" ht="21.75" customHeight="1">
      <c r="A115" s="85" t="s">
        <v>277</v>
      </c>
      <c r="B115" s="94">
        <v>200</v>
      </c>
      <c r="C115" s="63" t="s">
        <v>340</v>
      </c>
      <c r="D115" s="93">
        <f t="shared" si="10"/>
        <v>103600</v>
      </c>
      <c r="E115" s="93">
        <f t="shared" si="10"/>
        <v>103600</v>
      </c>
      <c r="F115" s="95">
        <f t="shared" si="5"/>
        <v>0</v>
      </c>
    </row>
    <row r="116" spans="1:6" ht="14.25" customHeight="1">
      <c r="A116" s="85" t="s">
        <v>120</v>
      </c>
      <c r="B116" s="94">
        <v>200</v>
      </c>
      <c r="C116" s="63" t="s">
        <v>341</v>
      </c>
      <c r="D116" s="93">
        <f t="shared" si="10"/>
        <v>103600</v>
      </c>
      <c r="E116" s="93">
        <f t="shared" si="10"/>
        <v>103600</v>
      </c>
      <c r="F116" s="95">
        <f t="shared" si="5"/>
        <v>0</v>
      </c>
    </row>
    <row r="117" spans="1:6" s="100" customFormat="1" ht="12" customHeight="1">
      <c r="A117" s="96" t="s">
        <v>136</v>
      </c>
      <c r="B117" s="97">
        <v>200</v>
      </c>
      <c r="C117" s="98" t="s">
        <v>336</v>
      </c>
      <c r="D117" s="99">
        <v>103600</v>
      </c>
      <c r="E117" s="99">
        <v>103600</v>
      </c>
      <c r="F117" s="95">
        <f t="shared" si="5"/>
        <v>0</v>
      </c>
    </row>
    <row r="118" spans="1:6" ht="12.75" customHeight="1">
      <c r="A118" s="85" t="s">
        <v>148</v>
      </c>
      <c r="B118" s="60">
        <v>200</v>
      </c>
      <c r="C118" s="63" t="s">
        <v>149</v>
      </c>
      <c r="D118" s="64">
        <f t="shared" ref="D118:E123" si="11">D119</f>
        <v>50000</v>
      </c>
      <c r="E118" s="93">
        <f t="shared" si="11"/>
        <v>0</v>
      </c>
      <c r="F118" s="95">
        <f t="shared" si="5"/>
        <v>50000</v>
      </c>
    </row>
    <row r="119" spans="1:6" ht="9.75" customHeight="1">
      <c r="A119" s="85" t="s">
        <v>148</v>
      </c>
      <c r="B119" s="60">
        <v>200</v>
      </c>
      <c r="C119" s="63" t="s">
        <v>150</v>
      </c>
      <c r="D119" s="64">
        <f t="shared" si="11"/>
        <v>50000</v>
      </c>
      <c r="E119" s="93">
        <f t="shared" si="11"/>
        <v>0</v>
      </c>
      <c r="F119" s="95">
        <f t="shared" si="5"/>
        <v>50000</v>
      </c>
    </row>
    <row r="120" spans="1:6" ht="10.5" customHeight="1">
      <c r="A120" s="85" t="s">
        <v>151</v>
      </c>
      <c r="B120" s="60">
        <v>200</v>
      </c>
      <c r="C120" s="63" t="s">
        <v>152</v>
      </c>
      <c r="D120" s="64">
        <f t="shared" si="11"/>
        <v>50000</v>
      </c>
      <c r="E120" s="93">
        <f t="shared" si="11"/>
        <v>0</v>
      </c>
      <c r="F120" s="95">
        <f t="shared" si="5"/>
        <v>50000</v>
      </c>
    </row>
    <row r="121" spans="1:6" ht="11.25" customHeight="1">
      <c r="A121" s="85" t="s">
        <v>286</v>
      </c>
      <c r="B121" s="94">
        <v>200</v>
      </c>
      <c r="C121" s="63" t="s">
        <v>342</v>
      </c>
      <c r="D121" s="93">
        <f t="shared" si="11"/>
        <v>50000</v>
      </c>
      <c r="E121" s="93">
        <f t="shared" si="11"/>
        <v>0</v>
      </c>
      <c r="F121" s="95">
        <f t="shared" si="5"/>
        <v>50000</v>
      </c>
    </row>
    <row r="122" spans="1:6" ht="10.5" customHeight="1">
      <c r="A122" s="85" t="s">
        <v>344</v>
      </c>
      <c r="B122" s="60">
        <v>200</v>
      </c>
      <c r="C122" s="63" t="s">
        <v>343</v>
      </c>
      <c r="D122" s="64">
        <f t="shared" si="11"/>
        <v>50000</v>
      </c>
      <c r="E122" s="93">
        <f t="shared" si="11"/>
        <v>0</v>
      </c>
      <c r="F122" s="95">
        <f t="shared" si="5"/>
        <v>50000</v>
      </c>
    </row>
    <row r="123" spans="1:6" ht="12.75" customHeight="1">
      <c r="A123" s="85" t="s">
        <v>120</v>
      </c>
      <c r="B123" s="60">
        <v>200</v>
      </c>
      <c r="C123" s="63" t="s">
        <v>345</v>
      </c>
      <c r="D123" s="64">
        <f t="shared" si="11"/>
        <v>50000</v>
      </c>
      <c r="E123" s="93">
        <f t="shared" si="11"/>
        <v>0</v>
      </c>
      <c r="F123" s="95">
        <f t="shared" si="5"/>
        <v>50000</v>
      </c>
    </row>
    <row r="124" spans="1:6" ht="10.5" customHeight="1">
      <c r="A124" s="85" t="s">
        <v>136</v>
      </c>
      <c r="B124" s="60">
        <v>200</v>
      </c>
      <c r="C124" s="63" t="s">
        <v>346</v>
      </c>
      <c r="D124" s="64">
        <v>50000</v>
      </c>
      <c r="E124" s="64">
        <v>0</v>
      </c>
      <c r="F124" s="95">
        <f t="shared" si="5"/>
        <v>50000</v>
      </c>
    </row>
    <row r="125" spans="1:6" ht="14.25" customHeight="1">
      <c r="A125" s="85" t="s">
        <v>153</v>
      </c>
      <c r="B125" s="60">
        <v>200</v>
      </c>
      <c r="C125" s="63" t="s">
        <v>154</v>
      </c>
      <c r="D125" s="64">
        <f>D126+D134</f>
        <v>35000</v>
      </c>
      <c r="E125" s="101">
        <f>E126+E134</f>
        <v>0</v>
      </c>
      <c r="F125" s="95">
        <f t="shared" si="5"/>
        <v>35000</v>
      </c>
    </row>
    <row r="126" spans="1:6" ht="22.5" customHeight="1">
      <c r="A126" s="85" t="s">
        <v>437</v>
      </c>
      <c r="B126" s="60">
        <v>200</v>
      </c>
      <c r="C126" s="63" t="s">
        <v>438</v>
      </c>
      <c r="D126" s="64">
        <f t="shared" ref="D126:E132" si="12">D127</f>
        <v>30000</v>
      </c>
      <c r="E126" s="93">
        <f t="shared" si="12"/>
        <v>0</v>
      </c>
      <c r="F126" s="95">
        <f t="shared" si="5"/>
        <v>30000</v>
      </c>
    </row>
    <row r="127" spans="1:6" ht="14.25" customHeight="1">
      <c r="A127" s="85" t="s">
        <v>440</v>
      </c>
      <c r="B127" s="60">
        <v>200</v>
      </c>
      <c r="C127" s="63" t="s">
        <v>439</v>
      </c>
      <c r="D127" s="64">
        <f t="shared" si="12"/>
        <v>30000</v>
      </c>
      <c r="E127" s="93">
        <f t="shared" si="12"/>
        <v>0</v>
      </c>
      <c r="F127" s="95">
        <f t="shared" si="5"/>
        <v>30000</v>
      </c>
    </row>
    <row r="128" spans="1:6" ht="22.5" customHeight="1">
      <c r="A128" s="85" t="s">
        <v>313</v>
      </c>
      <c r="B128" s="94">
        <v>200</v>
      </c>
      <c r="C128" s="63" t="s">
        <v>441</v>
      </c>
      <c r="D128" s="93">
        <f t="shared" si="12"/>
        <v>30000</v>
      </c>
      <c r="E128" s="93">
        <f t="shared" si="12"/>
        <v>0</v>
      </c>
      <c r="F128" s="95">
        <f t="shared" si="5"/>
        <v>30000</v>
      </c>
    </row>
    <row r="129" spans="1:6" ht="22.5" customHeight="1">
      <c r="A129" s="85" t="s">
        <v>269</v>
      </c>
      <c r="B129" s="94">
        <v>200</v>
      </c>
      <c r="C129" s="63" t="s">
        <v>442</v>
      </c>
      <c r="D129" s="93">
        <f t="shared" si="12"/>
        <v>30000</v>
      </c>
      <c r="E129" s="93">
        <f t="shared" si="12"/>
        <v>0</v>
      </c>
      <c r="F129" s="95">
        <f t="shared" si="5"/>
        <v>30000</v>
      </c>
    </row>
    <row r="130" spans="1:6" ht="22.5" customHeight="1">
      <c r="A130" s="85" t="s">
        <v>277</v>
      </c>
      <c r="B130" s="60">
        <v>200</v>
      </c>
      <c r="C130" s="63" t="s">
        <v>443</v>
      </c>
      <c r="D130" s="64">
        <f t="shared" si="12"/>
        <v>30000</v>
      </c>
      <c r="E130" s="93">
        <f t="shared" si="12"/>
        <v>0</v>
      </c>
      <c r="F130" s="95">
        <f t="shared" si="5"/>
        <v>30000</v>
      </c>
    </row>
    <row r="131" spans="1:6" ht="12.75" customHeight="1">
      <c r="A131" s="85" t="s">
        <v>120</v>
      </c>
      <c r="B131" s="60">
        <v>200</v>
      </c>
      <c r="C131" s="63" t="s">
        <v>347</v>
      </c>
      <c r="D131" s="64">
        <f t="shared" si="12"/>
        <v>30000</v>
      </c>
      <c r="E131" s="93">
        <f t="shared" si="12"/>
        <v>0</v>
      </c>
      <c r="F131" s="95">
        <f t="shared" si="5"/>
        <v>30000</v>
      </c>
    </row>
    <row r="132" spans="1:6" ht="14.25" customHeight="1">
      <c r="A132" s="85" t="s">
        <v>130</v>
      </c>
      <c r="B132" s="94">
        <v>200</v>
      </c>
      <c r="C132" s="63" t="s">
        <v>444</v>
      </c>
      <c r="D132" s="93">
        <f t="shared" si="12"/>
        <v>30000</v>
      </c>
      <c r="E132" s="93">
        <f t="shared" si="12"/>
        <v>0</v>
      </c>
      <c r="F132" s="95">
        <f t="shared" si="5"/>
        <v>30000</v>
      </c>
    </row>
    <row r="133" spans="1:6" ht="12.75" customHeight="1">
      <c r="A133" s="85" t="s">
        <v>135</v>
      </c>
      <c r="B133" s="60">
        <v>200</v>
      </c>
      <c r="C133" s="63" t="s">
        <v>445</v>
      </c>
      <c r="D133" s="64">
        <v>30000</v>
      </c>
      <c r="E133" s="64">
        <v>0</v>
      </c>
      <c r="F133" s="95">
        <f t="shared" si="5"/>
        <v>30000</v>
      </c>
    </row>
    <row r="134" spans="1:6" ht="12.75" customHeight="1">
      <c r="A134" s="85" t="s">
        <v>155</v>
      </c>
      <c r="B134" s="102">
        <v>200</v>
      </c>
      <c r="C134" s="63" t="s">
        <v>446</v>
      </c>
      <c r="D134" s="101">
        <f t="shared" ref="D134:E139" si="13">D135</f>
        <v>5000</v>
      </c>
      <c r="E134" s="101">
        <f t="shared" si="13"/>
        <v>0</v>
      </c>
      <c r="F134" s="103">
        <f t="shared" si="5"/>
        <v>5000</v>
      </c>
    </row>
    <row r="135" spans="1:6" ht="33.75" customHeight="1">
      <c r="A135" s="85" t="s">
        <v>447</v>
      </c>
      <c r="B135" s="102">
        <v>200</v>
      </c>
      <c r="C135" s="63" t="s">
        <v>448</v>
      </c>
      <c r="D135" s="101">
        <f t="shared" si="13"/>
        <v>5000</v>
      </c>
      <c r="E135" s="101">
        <f t="shared" si="13"/>
        <v>0</v>
      </c>
      <c r="F135" s="103">
        <f t="shared" si="5"/>
        <v>5000</v>
      </c>
    </row>
    <row r="136" spans="1:6" ht="23.25" customHeight="1">
      <c r="A136" s="85" t="s">
        <v>313</v>
      </c>
      <c r="B136" s="102">
        <v>200</v>
      </c>
      <c r="C136" s="63" t="s">
        <v>449</v>
      </c>
      <c r="D136" s="101">
        <f t="shared" si="13"/>
        <v>5000</v>
      </c>
      <c r="E136" s="101">
        <f t="shared" si="13"/>
        <v>0</v>
      </c>
      <c r="F136" s="103">
        <f t="shared" si="5"/>
        <v>5000</v>
      </c>
    </row>
    <row r="137" spans="1:6" ht="24" customHeight="1">
      <c r="A137" s="85" t="s">
        <v>269</v>
      </c>
      <c r="B137" s="102">
        <v>200</v>
      </c>
      <c r="C137" s="63" t="s">
        <v>450</v>
      </c>
      <c r="D137" s="101">
        <f t="shared" si="13"/>
        <v>5000</v>
      </c>
      <c r="E137" s="101">
        <f t="shared" si="13"/>
        <v>0</v>
      </c>
      <c r="F137" s="103">
        <f t="shared" si="5"/>
        <v>5000</v>
      </c>
    </row>
    <row r="138" spans="1:6" ht="24" customHeight="1">
      <c r="A138" s="85" t="s">
        <v>277</v>
      </c>
      <c r="B138" s="102">
        <v>200</v>
      </c>
      <c r="C138" s="63" t="s">
        <v>451</v>
      </c>
      <c r="D138" s="101">
        <f t="shared" si="13"/>
        <v>5000</v>
      </c>
      <c r="E138" s="101">
        <f t="shared" si="13"/>
        <v>0</v>
      </c>
      <c r="F138" s="103">
        <f t="shared" si="5"/>
        <v>5000</v>
      </c>
    </row>
    <row r="139" spans="1:6" ht="12.75" customHeight="1">
      <c r="A139" s="85" t="s">
        <v>137</v>
      </c>
      <c r="B139" s="102">
        <v>200</v>
      </c>
      <c r="C139" s="63" t="s">
        <v>452</v>
      </c>
      <c r="D139" s="101">
        <f t="shared" si="13"/>
        <v>5000</v>
      </c>
      <c r="E139" s="101">
        <f t="shared" si="13"/>
        <v>0</v>
      </c>
      <c r="F139" s="103">
        <f t="shared" si="5"/>
        <v>5000</v>
      </c>
    </row>
    <row r="140" spans="1:6" ht="12.75" customHeight="1">
      <c r="A140" s="85" t="s">
        <v>138</v>
      </c>
      <c r="B140" s="102">
        <v>200</v>
      </c>
      <c r="C140" s="63" t="s">
        <v>453</v>
      </c>
      <c r="D140" s="101">
        <v>5000</v>
      </c>
      <c r="E140" s="101">
        <v>0</v>
      </c>
      <c r="F140" s="103">
        <f t="shared" si="5"/>
        <v>5000</v>
      </c>
    </row>
    <row r="141" spans="1:6" ht="12.75" customHeight="1">
      <c r="A141" s="85" t="s">
        <v>156</v>
      </c>
      <c r="B141" s="60">
        <v>200</v>
      </c>
      <c r="C141" s="63" t="s">
        <v>157</v>
      </c>
      <c r="D141" s="64">
        <f t="shared" ref="D141:E143" si="14">D142</f>
        <v>139300</v>
      </c>
      <c r="E141" s="64">
        <f t="shared" si="14"/>
        <v>91730.28</v>
      </c>
      <c r="F141" s="95">
        <f t="shared" si="5"/>
        <v>47569.72</v>
      </c>
    </row>
    <row r="142" spans="1:6" ht="15" customHeight="1">
      <c r="A142" s="85" t="s">
        <v>158</v>
      </c>
      <c r="B142" s="60">
        <v>200</v>
      </c>
      <c r="C142" s="63" t="s">
        <v>159</v>
      </c>
      <c r="D142" s="64">
        <f t="shared" si="14"/>
        <v>139300</v>
      </c>
      <c r="E142" s="64">
        <f t="shared" si="14"/>
        <v>91730.28</v>
      </c>
      <c r="F142" s="95">
        <f t="shared" si="5"/>
        <v>47569.72</v>
      </c>
    </row>
    <row r="143" spans="1:6" ht="21" customHeight="1">
      <c r="A143" s="85" t="s">
        <v>160</v>
      </c>
      <c r="B143" s="60">
        <v>200</v>
      </c>
      <c r="C143" s="63" t="s">
        <v>161</v>
      </c>
      <c r="D143" s="64">
        <f t="shared" si="14"/>
        <v>139300</v>
      </c>
      <c r="E143" s="64">
        <f t="shared" si="14"/>
        <v>91730.28</v>
      </c>
      <c r="F143" s="95">
        <f t="shared" si="5"/>
        <v>47569.72</v>
      </c>
    </row>
    <row r="144" spans="1:6" ht="22.5" customHeight="1">
      <c r="A144" s="85" t="s">
        <v>162</v>
      </c>
      <c r="B144" s="60">
        <v>200</v>
      </c>
      <c r="C144" s="63" t="s">
        <v>163</v>
      </c>
      <c r="D144" s="64">
        <f>D145+D152</f>
        <v>139300</v>
      </c>
      <c r="E144" s="93">
        <f>E145+E152</f>
        <v>91730.28</v>
      </c>
      <c r="F144" s="95">
        <f t="shared" si="5"/>
        <v>47569.72</v>
      </c>
    </row>
    <row r="145" spans="1:6" ht="54" customHeight="1">
      <c r="A145" s="105" t="s">
        <v>432</v>
      </c>
      <c r="B145" s="94">
        <v>200</v>
      </c>
      <c r="C145" s="63" t="s">
        <v>348</v>
      </c>
      <c r="D145" s="93">
        <f>D146</f>
        <v>129800</v>
      </c>
      <c r="E145" s="93">
        <f>E146</f>
        <v>91730.28</v>
      </c>
      <c r="F145" s="95">
        <f t="shared" si="5"/>
        <v>38069.72</v>
      </c>
    </row>
    <row r="146" spans="1:6" ht="22.5" customHeight="1">
      <c r="A146" s="85" t="s">
        <v>242</v>
      </c>
      <c r="B146" s="94">
        <v>200</v>
      </c>
      <c r="C146" s="63" t="s">
        <v>349</v>
      </c>
      <c r="D146" s="93">
        <f>D147</f>
        <v>129800</v>
      </c>
      <c r="E146" s="93">
        <f>E147</f>
        <v>91730.28</v>
      </c>
      <c r="F146" s="95">
        <f t="shared" si="5"/>
        <v>38069.72</v>
      </c>
    </row>
    <row r="147" spans="1:6" ht="12.75" customHeight="1">
      <c r="A147" s="85" t="s">
        <v>244</v>
      </c>
      <c r="B147" s="60">
        <v>200</v>
      </c>
      <c r="C147" s="63" t="s">
        <v>350</v>
      </c>
      <c r="D147" s="64">
        <f>D148</f>
        <v>129800</v>
      </c>
      <c r="E147" s="64">
        <f>E148+E155</f>
        <v>91730.28</v>
      </c>
      <c r="F147" s="95">
        <f t="shared" ref="F147:F242" si="15">D147-E147</f>
        <v>38069.72</v>
      </c>
    </row>
    <row r="148" spans="1:6" ht="11.25" customHeight="1">
      <c r="A148" s="85" t="s">
        <v>120</v>
      </c>
      <c r="B148" s="60">
        <v>200</v>
      </c>
      <c r="C148" s="63" t="s">
        <v>351</v>
      </c>
      <c r="D148" s="64">
        <f>D149</f>
        <v>129800</v>
      </c>
      <c r="E148" s="64">
        <f>E149</f>
        <v>91730.28</v>
      </c>
      <c r="F148" s="95">
        <f t="shared" si="15"/>
        <v>38069.72</v>
      </c>
    </row>
    <row r="149" spans="1:6" ht="21" customHeight="1">
      <c r="A149" s="85" t="s">
        <v>121</v>
      </c>
      <c r="B149" s="60">
        <v>200</v>
      </c>
      <c r="C149" s="63" t="s">
        <v>352</v>
      </c>
      <c r="D149" s="64">
        <f>D150+D151</f>
        <v>129800</v>
      </c>
      <c r="E149" s="64">
        <f>E150+E151</f>
        <v>91730.28</v>
      </c>
      <c r="F149" s="95">
        <f t="shared" si="15"/>
        <v>38069.72</v>
      </c>
    </row>
    <row r="150" spans="1:6" ht="11.25" customHeight="1">
      <c r="A150" s="85" t="s">
        <v>122</v>
      </c>
      <c r="B150" s="60">
        <v>200</v>
      </c>
      <c r="C150" s="63" t="s">
        <v>353</v>
      </c>
      <c r="D150" s="64">
        <v>99700</v>
      </c>
      <c r="E150" s="64">
        <v>71794.28</v>
      </c>
      <c r="F150" s="95">
        <f t="shared" si="15"/>
        <v>27905.72</v>
      </c>
    </row>
    <row r="151" spans="1:6" ht="12.75" customHeight="1">
      <c r="A151" s="85" t="s">
        <v>124</v>
      </c>
      <c r="B151" s="60">
        <v>200</v>
      </c>
      <c r="C151" s="63" t="s">
        <v>354</v>
      </c>
      <c r="D151" s="64">
        <v>30100</v>
      </c>
      <c r="E151" s="64">
        <v>19936</v>
      </c>
      <c r="F151" s="95">
        <f t="shared" si="15"/>
        <v>10164</v>
      </c>
    </row>
    <row r="152" spans="1:6" ht="21" customHeight="1">
      <c r="A152" s="85" t="s">
        <v>313</v>
      </c>
      <c r="B152" s="94">
        <v>200</v>
      </c>
      <c r="C152" s="63" t="s">
        <v>356</v>
      </c>
      <c r="D152" s="93">
        <f t="shared" ref="D152:E155" si="16">D153</f>
        <v>9500</v>
      </c>
      <c r="E152" s="93">
        <f t="shared" si="16"/>
        <v>0</v>
      </c>
      <c r="F152" s="95">
        <f t="shared" si="15"/>
        <v>9500</v>
      </c>
    </row>
    <row r="153" spans="1:6" ht="22.5" customHeight="1">
      <c r="A153" s="85" t="s">
        <v>269</v>
      </c>
      <c r="B153" s="94">
        <v>200</v>
      </c>
      <c r="C153" s="63" t="s">
        <v>355</v>
      </c>
      <c r="D153" s="93">
        <f t="shared" si="16"/>
        <v>9500</v>
      </c>
      <c r="E153" s="93">
        <f t="shared" si="16"/>
        <v>0</v>
      </c>
      <c r="F153" s="95">
        <f t="shared" si="15"/>
        <v>9500</v>
      </c>
    </row>
    <row r="154" spans="1:6" ht="21.75" customHeight="1">
      <c r="A154" s="85" t="s">
        <v>277</v>
      </c>
      <c r="B154" s="94">
        <v>200</v>
      </c>
      <c r="C154" s="63" t="s">
        <v>357</v>
      </c>
      <c r="D154" s="93">
        <f t="shared" si="16"/>
        <v>9500</v>
      </c>
      <c r="E154" s="93">
        <f t="shared" si="16"/>
        <v>0</v>
      </c>
      <c r="F154" s="95">
        <f t="shared" si="15"/>
        <v>9500</v>
      </c>
    </row>
    <row r="155" spans="1:6" ht="15" customHeight="1">
      <c r="A155" s="85" t="s">
        <v>137</v>
      </c>
      <c r="B155" s="60">
        <v>200</v>
      </c>
      <c r="C155" s="63" t="s">
        <v>358</v>
      </c>
      <c r="D155" s="64">
        <f t="shared" si="16"/>
        <v>9500</v>
      </c>
      <c r="E155" s="93">
        <f t="shared" si="16"/>
        <v>0</v>
      </c>
      <c r="F155" s="95">
        <f t="shared" si="15"/>
        <v>9500</v>
      </c>
    </row>
    <row r="156" spans="1:6" ht="15" customHeight="1">
      <c r="A156" s="85" t="s">
        <v>138</v>
      </c>
      <c r="B156" s="60">
        <v>200</v>
      </c>
      <c r="C156" s="63" t="s">
        <v>359</v>
      </c>
      <c r="D156" s="64">
        <v>9500</v>
      </c>
      <c r="E156" s="64">
        <v>0</v>
      </c>
      <c r="F156" s="95">
        <f t="shared" si="15"/>
        <v>9500</v>
      </c>
    </row>
    <row r="157" spans="1:6" ht="23.25" customHeight="1">
      <c r="A157" s="85" t="s">
        <v>164</v>
      </c>
      <c r="B157" s="60">
        <v>200</v>
      </c>
      <c r="C157" s="63" t="s">
        <v>165</v>
      </c>
      <c r="D157" s="64">
        <f>D158</f>
        <v>87700</v>
      </c>
      <c r="E157" s="93">
        <f>E158</f>
        <v>66026.81</v>
      </c>
      <c r="F157" s="95">
        <f t="shared" si="15"/>
        <v>21673.190000000002</v>
      </c>
    </row>
    <row r="158" spans="1:6" ht="32.25" customHeight="1">
      <c r="A158" s="85" t="s">
        <v>166</v>
      </c>
      <c r="B158" s="60">
        <v>200</v>
      </c>
      <c r="C158" s="63" t="s">
        <v>167</v>
      </c>
      <c r="D158" s="64">
        <f>D159+D166</f>
        <v>87700</v>
      </c>
      <c r="E158" s="93">
        <f>E159+E166</f>
        <v>66026.81</v>
      </c>
      <c r="F158" s="95">
        <f t="shared" si="15"/>
        <v>21673.190000000002</v>
      </c>
    </row>
    <row r="159" spans="1:6" ht="14.25" customHeight="1">
      <c r="A159" s="85" t="s">
        <v>140</v>
      </c>
      <c r="B159" s="60">
        <v>200</v>
      </c>
      <c r="C159" s="63" t="s">
        <v>168</v>
      </c>
      <c r="D159" s="64">
        <f t="shared" ref="D159:E161" si="17">D160</f>
        <v>53700</v>
      </c>
      <c r="E159" s="93">
        <f t="shared" si="17"/>
        <v>40200</v>
      </c>
      <c r="F159" s="95">
        <f t="shared" si="15"/>
        <v>13500</v>
      </c>
    </row>
    <row r="160" spans="1:6" ht="78.75" customHeight="1">
      <c r="A160" s="85" t="s">
        <v>360</v>
      </c>
      <c r="B160" s="60">
        <v>200</v>
      </c>
      <c r="C160" s="63" t="s">
        <v>169</v>
      </c>
      <c r="D160" s="64">
        <f t="shared" si="17"/>
        <v>53700</v>
      </c>
      <c r="E160" s="93">
        <f t="shared" si="17"/>
        <v>40200</v>
      </c>
      <c r="F160" s="95">
        <f t="shared" si="15"/>
        <v>13500</v>
      </c>
    </row>
    <row r="161" spans="1:6" ht="12.75" customHeight="1">
      <c r="A161" s="85" t="s">
        <v>140</v>
      </c>
      <c r="B161" s="94">
        <v>200</v>
      </c>
      <c r="C161" s="63" t="s">
        <v>361</v>
      </c>
      <c r="D161" s="93">
        <f t="shared" si="17"/>
        <v>53700</v>
      </c>
      <c r="E161" s="93">
        <f t="shared" si="17"/>
        <v>40200</v>
      </c>
      <c r="F161" s="95">
        <f t="shared" si="15"/>
        <v>13500</v>
      </c>
    </row>
    <row r="162" spans="1:6" ht="13.5" customHeight="1">
      <c r="A162" s="85" t="s">
        <v>78</v>
      </c>
      <c r="B162" s="60">
        <v>200</v>
      </c>
      <c r="C162" s="63" t="s">
        <v>362</v>
      </c>
      <c r="D162" s="64">
        <f t="shared" ref="D162:E164" si="18">D163</f>
        <v>53700</v>
      </c>
      <c r="E162" s="93">
        <f t="shared" si="18"/>
        <v>40200</v>
      </c>
      <c r="F162" s="95">
        <f t="shared" si="15"/>
        <v>13500</v>
      </c>
    </row>
    <row r="163" spans="1:6" ht="11.25" customHeight="1">
      <c r="A163" s="85" t="s">
        <v>170</v>
      </c>
      <c r="B163" s="60">
        <v>200</v>
      </c>
      <c r="C163" s="63" t="s">
        <v>363</v>
      </c>
      <c r="D163" s="64">
        <f t="shared" si="18"/>
        <v>53700</v>
      </c>
      <c r="E163" s="93">
        <f t="shared" si="18"/>
        <v>40200</v>
      </c>
      <c r="F163" s="95">
        <f t="shared" si="15"/>
        <v>13500</v>
      </c>
    </row>
    <row r="164" spans="1:6" ht="13.5" customHeight="1">
      <c r="A164" s="85" t="s">
        <v>146</v>
      </c>
      <c r="B164" s="60">
        <v>200</v>
      </c>
      <c r="C164" s="63" t="s">
        <v>364</v>
      </c>
      <c r="D164" s="64">
        <f t="shared" si="18"/>
        <v>53700</v>
      </c>
      <c r="E164" s="93">
        <v>40200</v>
      </c>
      <c r="F164" s="95">
        <f t="shared" si="15"/>
        <v>13500</v>
      </c>
    </row>
    <row r="165" spans="1:6" ht="22.5" customHeight="1">
      <c r="A165" s="85" t="s">
        <v>147</v>
      </c>
      <c r="B165" s="60">
        <v>200</v>
      </c>
      <c r="C165" s="63" t="s">
        <v>365</v>
      </c>
      <c r="D165" s="64">
        <v>53700</v>
      </c>
      <c r="E165" s="64">
        <v>26800</v>
      </c>
      <c r="F165" s="95">
        <f t="shared" si="15"/>
        <v>26900</v>
      </c>
    </row>
    <row r="166" spans="1:6" ht="16.5" customHeight="1">
      <c r="A166" s="85" t="s">
        <v>155</v>
      </c>
      <c r="B166" s="60">
        <v>200</v>
      </c>
      <c r="C166" s="63" t="s">
        <v>171</v>
      </c>
      <c r="D166" s="64">
        <f t="shared" ref="D166:E169" si="19">D167</f>
        <v>34000</v>
      </c>
      <c r="E166" s="93">
        <f t="shared" si="19"/>
        <v>25826.81</v>
      </c>
      <c r="F166" s="95">
        <f t="shared" si="15"/>
        <v>8173.1899999999987</v>
      </c>
    </row>
    <row r="167" spans="1:6" ht="42.75" customHeight="1">
      <c r="A167" s="85" t="s">
        <v>366</v>
      </c>
      <c r="B167" s="60">
        <v>200</v>
      </c>
      <c r="C167" s="63" t="s">
        <v>172</v>
      </c>
      <c r="D167" s="64">
        <f t="shared" si="19"/>
        <v>34000</v>
      </c>
      <c r="E167" s="93">
        <f t="shared" si="19"/>
        <v>25826.81</v>
      </c>
      <c r="F167" s="95">
        <f t="shared" si="15"/>
        <v>8173.1899999999987</v>
      </c>
    </row>
    <row r="168" spans="1:6" ht="22.5" customHeight="1">
      <c r="A168" s="85" t="s">
        <v>313</v>
      </c>
      <c r="B168" s="94">
        <v>200</v>
      </c>
      <c r="C168" s="63" t="s">
        <v>367</v>
      </c>
      <c r="D168" s="93">
        <f t="shared" si="19"/>
        <v>34000</v>
      </c>
      <c r="E168" s="93">
        <f t="shared" si="19"/>
        <v>25826.81</v>
      </c>
      <c r="F168" s="95">
        <f t="shared" si="15"/>
        <v>8173.1899999999987</v>
      </c>
    </row>
    <row r="169" spans="1:6" ht="22.5" customHeight="1">
      <c r="A169" s="85" t="s">
        <v>269</v>
      </c>
      <c r="B169" s="94">
        <v>200</v>
      </c>
      <c r="C169" s="63" t="s">
        <v>368</v>
      </c>
      <c r="D169" s="93">
        <f t="shared" si="19"/>
        <v>34000</v>
      </c>
      <c r="E169" s="93">
        <f t="shared" si="19"/>
        <v>25826.81</v>
      </c>
      <c r="F169" s="95">
        <f t="shared" si="15"/>
        <v>8173.1899999999987</v>
      </c>
    </row>
    <row r="170" spans="1:6" ht="21.75" customHeight="1">
      <c r="A170" s="85" t="s">
        <v>277</v>
      </c>
      <c r="B170" s="94">
        <v>200</v>
      </c>
      <c r="C170" s="63" t="s">
        <v>369</v>
      </c>
      <c r="D170" s="64">
        <f>D171+D174</f>
        <v>34000</v>
      </c>
      <c r="E170" s="93">
        <f>E171+E174</f>
        <v>25826.81</v>
      </c>
      <c r="F170" s="95">
        <f t="shared" si="15"/>
        <v>8173.1899999999987</v>
      </c>
    </row>
    <row r="171" spans="1:6" ht="14.25" customHeight="1">
      <c r="A171" s="85" t="s">
        <v>120</v>
      </c>
      <c r="B171" s="109">
        <v>200</v>
      </c>
      <c r="C171" s="63" t="s">
        <v>509</v>
      </c>
      <c r="D171" s="64">
        <f>D172</f>
        <v>10100</v>
      </c>
      <c r="E171" s="107">
        <f>E172</f>
        <v>1926.81</v>
      </c>
      <c r="F171" s="95">
        <f>D171-E171</f>
        <v>8173.1900000000005</v>
      </c>
    </row>
    <row r="172" spans="1:6" ht="12.75" customHeight="1">
      <c r="A172" s="85" t="s">
        <v>130</v>
      </c>
      <c r="B172" s="109">
        <v>200</v>
      </c>
      <c r="C172" s="63" t="s">
        <v>509</v>
      </c>
      <c r="D172" s="64">
        <f>D173</f>
        <v>10100</v>
      </c>
      <c r="E172" s="107">
        <f>E173</f>
        <v>1926.81</v>
      </c>
      <c r="F172" s="95">
        <f>D172-E172</f>
        <v>8173.1900000000005</v>
      </c>
    </row>
    <row r="173" spans="1:6" ht="13.5" customHeight="1">
      <c r="A173" s="85" t="s">
        <v>135</v>
      </c>
      <c r="B173" s="60">
        <v>200</v>
      </c>
      <c r="C173" s="63" t="s">
        <v>510</v>
      </c>
      <c r="D173" s="64">
        <v>10100</v>
      </c>
      <c r="E173" s="93">
        <v>1926.81</v>
      </c>
      <c r="F173" s="95">
        <f t="shared" si="15"/>
        <v>8173.1900000000005</v>
      </c>
    </row>
    <row r="174" spans="1:6" ht="13.5" customHeight="1">
      <c r="A174" s="85" t="s">
        <v>137</v>
      </c>
      <c r="B174" s="62">
        <v>200</v>
      </c>
      <c r="C174" s="68" t="s">
        <v>370</v>
      </c>
      <c r="D174" s="64">
        <f>D175+D176</f>
        <v>23900</v>
      </c>
      <c r="E174" s="119">
        <f>E175+E176</f>
        <v>23900</v>
      </c>
      <c r="F174" s="95">
        <f t="shared" si="15"/>
        <v>0</v>
      </c>
    </row>
    <row r="175" spans="1:6" ht="13.5" customHeight="1">
      <c r="A175" s="85" t="s">
        <v>541</v>
      </c>
      <c r="B175" s="120">
        <v>200</v>
      </c>
      <c r="C175" s="68" t="s">
        <v>542</v>
      </c>
      <c r="D175" s="119">
        <v>7500</v>
      </c>
      <c r="E175" s="119">
        <v>7500</v>
      </c>
      <c r="F175" s="121">
        <f t="shared" si="15"/>
        <v>0</v>
      </c>
    </row>
    <row r="176" spans="1:6" ht="13.5" customHeight="1">
      <c r="A176" s="85" t="s">
        <v>138</v>
      </c>
      <c r="B176" s="62">
        <v>200</v>
      </c>
      <c r="C176" s="68" t="s">
        <v>371</v>
      </c>
      <c r="D176" s="64">
        <v>16400</v>
      </c>
      <c r="E176" s="64">
        <v>16400</v>
      </c>
      <c r="F176" s="95">
        <f t="shared" si="15"/>
        <v>0</v>
      </c>
    </row>
    <row r="177" spans="1:6" ht="13.5" customHeight="1">
      <c r="A177" s="85" t="s">
        <v>454</v>
      </c>
      <c r="B177" s="102">
        <v>200</v>
      </c>
      <c r="C177" s="68" t="s">
        <v>455</v>
      </c>
      <c r="D177" s="101">
        <f>D178+D197</f>
        <v>464500</v>
      </c>
      <c r="E177" s="111">
        <f>E178+E197</f>
        <v>339459</v>
      </c>
      <c r="F177" s="103">
        <f t="shared" si="15"/>
        <v>125041</v>
      </c>
    </row>
    <row r="178" spans="1:6" ht="13.5" customHeight="1">
      <c r="A178" s="85" t="s">
        <v>456</v>
      </c>
      <c r="B178" s="102">
        <v>200</v>
      </c>
      <c r="C178" s="68" t="s">
        <v>457</v>
      </c>
      <c r="D178" s="101">
        <f>D179+D187</f>
        <v>442500</v>
      </c>
      <c r="E178" s="111">
        <f>E179+E187</f>
        <v>317459</v>
      </c>
      <c r="F178" s="103">
        <f t="shared" si="15"/>
        <v>125041</v>
      </c>
    </row>
    <row r="179" spans="1:6" ht="13.5" customHeight="1">
      <c r="A179" s="85" t="s">
        <v>187</v>
      </c>
      <c r="B179" s="102">
        <v>200</v>
      </c>
      <c r="C179" s="68" t="s">
        <v>458</v>
      </c>
      <c r="D179" s="101">
        <f t="shared" ref="D179:E185" si="20">D180</f>
        <v>245600</v>
      </c>
      <c r="E179" s="101">
        <f t="shared" si="20"/>
        <v>245600</v>
      </c>
      <c r="F179" s="103">
        <f t="shared" si="15"/>
        <v>0</v>
      </c>
    </row>
    <row r="180" spans="1:6" ht="43.5" customHeight="1">
      <c r="A180" s="85" t="s">
        <v>381</v>
      </c>
      <c r="B180" s="102">
        <v>200</v>
      </c>
      <c r="C180" s="68" t="s">
        <v>459</v>
      </c>
      <c r="D180" s="101">
        <f t="shared" si="20"/>
        <v>245600</v>
      </c>
      <c r="E180" s="101">
        <f t="shared" si="20"/>
        <v>245600</v>
      </c>
      <c r="F180" s="103">
        <f t="shared" si="15"/>
        <v>0</v>
      </c>
    </row>
    <row r="181" spans="1:6" ht="22.5" customHeight="1">
      <c r="A181" s="85" t="s">
        <v>313</v>
      </c>
      <c r="B181" s="102">
        <v>200</v>
      </c>
      <c r="C181" s="68" t="s">
        <v>460</v>
      </c>
      <c r="D181" s="101">
        <f t="shared" si="20"/>
        <v>245600</v>
      </c>
      <c r="E181" s="101">
        <f t="shared" si="20"/>
        <v>245600</v>
      </c>
      <c r="F181" s="103">
        <f t="shared" si="15"/>
        <v>0</v>
      </c>
    </row>
    <row r="182" spans="1:6" ht="22.5" customHeight="1">
      <c r="A182" s="85" t="s">
        <v>269</v>
      </c>
      <c r="B182" s="102">
        <v>200</v>
      </c>
      <c r="C182" s="68" t="s">
        <v>461</v>
      </c>
      <c r="D182" s="101">
        <f t="shared" si="20"/>
        <v>245600</v>
      </c>
      <c r="E182" s="101">
        <f t="shared" si="20"/>
        <v>245600</v>
      </c>
      <c r="F182" s="103">
        <f t="shared" si="15"/>
        <v>0</v>
      </c>
    </row>
    <row r="183" spans="1:6" ht="21.75" customHeight="1">
      <c r="A183" s="85" t="s">
        <v>277</v>
      </c>
      <c r="B183" s="102">
        <v>200</v>
      </c>
      <c r="C183" s="68" t="s">
        <v>462</v>
      </c>
      <c r="D183" s="101">
        <f t="shared" si="20"/>
        <v>245600</v>
      </c>
      <c r="E183" s="101">
        <f t="shared" si="20"/>
        <v>245600</v>
      </c>
      <c r="F183" s="103">
        <f t="shared" si="15"/>
        <v>0</v>
      </c>
    </row>
    <row r="184" spans="1:6" ht="13.5" customHeight="1">
      <c r="A184" s="85" t="s">
        <v>120</v>
      </c>
      <c r="B184" s="102">
        <v>200</v>
      </c>
      <c r="C184" s="68" t="s">
        <v>463</v>
      </c>
      <c r="D184" s="101">
        <f t="shared" si="20"/>
        <v>245600</v>
      </c>
      <c r="E184" s="101">
        <f t="shared" si="20"/>
        <v>245600</v>
      </c>
      <c r="F184" s="103">
        <f t="shared" si="15"/>
        <v>0</v>
      </c>
    </row>
    <row r="185" spans="1:6" ht="13.5" customHeight="1">
      <c r="A185" s="85" t="s">
        <v>130</v>
      </c>
      <c r="B185" s="102">
        <v>200</v>
      </c>
      <c r="C185" s="68" t="s">
        <v>464</v>
      </c>
      <c r="D185" s="101">
        <f t="shared" si="20"/>
        <v>245600</v>
      </c>
      <c r="E185" s="101">
        <f t="shared" si="20"/>
        <v>245600</v>
      </c>
      <c r="F185" s="103">
        <f t="shared" si="15"/>
        <v>0</v>
      </c>
    </row>
    <row r="186" spans="1:6" ht="13.5" customHeight="1">
      <c r="A186" s="85" t="s">
        <v>134</v>
      </c>
      <c r="B186" s="102">
        <v>200</v>
      </c>
      <c r="C186" s="68" t="s">
        <v>465</v>
      </c>
      <c r="D186" s="101">
        <v>245600</v>
      </c>
      <c r="E186" s="101">
        <v>245600</v>
      </c>
      <c r="F186" s="103">
        <f t="shared" si="15"/>
        <v>0</v>
      </c>
    </row>
    <row r="187" spans="1:6" ht="13.5" customHeight="1">
      <c r="A187" s="85" t="s">
        <v>155</v>
      </c>
      <c r="B187" s="102">
        <v>200</v>
      </c>
      <c r="C187" s="68" t="s">
        <v>466</v>
      </c>
      <c r="D187" s="101">
        <f t="shared" ref="D187:E193" si="21">D188</f>
        <v>196900</v>
      </c>
      <c r="E187" s="101">
        <f t="shared" si="21"/>
        <v>71859</v>
      </c>
      <c r="F187" s="103">
        <f t="shared" si="15"/>
        <v>125041</v>
      </c>
    </row>
    <row r="188" spans="1:6" ht="45" customHeight="1">
      <c r="A188" s="85" t="s">
        <v>467</v>
      </c>
      <c r="B188" s="102">
        <v>200</v>
      </c>
      <c r="C188" s="68" t="s">
        <v>468</v>
      </c>
      <c r="D188" s="101">
        <f t="shared" si="21"/>
        <v>196900</v>
      </c>
      <c r="E188" s="101">
        <f t="shared" si="21"/>
        <v>71859</v>
      </c>
      <c r="F188" s="103">
        <f t="shared" si="15"/>
        <v>125041</v>
      </c>
    </row>
    <row r="189" spans="1:6" ht="33.75" customHeight="1">
      <c r="A189" s="85" t="s">
        <v>436</v>
      </c>
      <c r="B189" s="102">
        <v>200</v>
      </c>
      <c r="C189" s="68" t="s">
        <v>469</v>
      </c>
      <c r="D189" s="101">
        <f t="shared" si="21"/>
        <v>196900</v>
      </c>
      <c r="E189" s="101">
        <f t="shared" si="21"/>
        <v>71859</v>
      </c>
      <c r="F189" s="103">
        <f t="shared" si="15"/>
        <v>125041</v>
      </c>
    </row>
    <row r="190" spans="1:6" ht="21.75" customHeight="1">
      <c r="A190" s="85" t="s">
        <v>313</v>
      </c>
      <c r="B190" s="102">
        <v>200</v>
      </c>
      <c r="C190" s="68" t="s">
        <v>470</v>
      </c>
      <c r="D190" s="101">
        <f t="shared" si="21"/>
        <v>196900</v>
      </c>
      <c r="E190" s="101">
        <f t="shared" si="21"/>
        <v>71859</v>
      </c>
      <c r="F190" s="103">
        <f t="shared" si="15"/>
        <v>125041</v>
      </c>
    </row>
    <row r="191" spans="1:6" ht="21.75" customHeight="1">
      <c r="A191" s="85" t="s">
        <v>269</v>
      </c>
      <c r="B191" s="102">
        <v>200</v>
      </c>
      <c r="C191" s="68" t="s">
        <v>471</v>
      </c>
      <c r="D191" s="101">
        <f t="shared" si="21"/>
        <v>196900</v>
      </c>
      <c r="E191" s="101">
        <f t="shared" si="21"/>
        <v>71859</v>
      </c>
      <c r="F191" s="103">
        <f t="shared" si="15"/>
        <v>125041</v>
      </c>
    </row>
    <row r="192" spans="1:6" ht="21.75" customHeight="1">
      <c r="A192" s="85" t="s">
        <v>277</v>
      </c>
      <c r="B192" s="102">
        <v>200</v>
      </c>
      <c r="C192" s="68" t="s">
        <v>472</v>
      </c>
      <c r="D192" s="101">
        <f t="shared" si="21"/>
        <v>196900</v>
      </c>
      <c r="E192" s="101">
        <f t="shared" si="21"/>
        <v>71859</v>
      </c>
      <c r="F192" s="103">
        <f t="shared" si="15"/>
        <v>125041</v>
      </c>
    </row>
    <row r="193" spans="1:6" ht="12.75" customHeight="1">
      <c r="A193" s="85" t="s">
        <v>120</v>
      </c>
      <c r="B193" s="102">
        <v>200</v>
      </c>
      <c r="C193" s="68" t="s">
        <v>473</v>
      </c>
      <c r="D193" s="101">
        <f t="shared" si="21"/>
        <v>196900</v>
      </c>
      <c r="E193" s="101">
        <f t="shared" si="21"/>
        <v>71859</v>
      </c>
      <c r="F193" s="103">
        <f t="shared" si="15"/>
        <v>125041</v>
      </c>
    </row>
    <row r="194" spans="1:6" ht="12.75" customHeight="1">
      <c r="A194" s="85" t="s">
        <v>130</v>
      </c>
      <c r="B194" s="102">
        <v>200</v>
      </c>
      <c r="C194" s="68" t="s">
        <v>474</v>
      </c>
      <c r="D194" s="101">
        <f>D195+D196</f>
        <v>196900</v>
      </c>
      <c r="E194" s="115">
        <f>E195+E196</f>
        <v>71859</v>
      </c>
      <c r="F194" s="103">
        <f t="shared" si="15"/>
        <v>125041</v>
      </c>
    </row>
    <row r="195" spans="1:6" ht="11.25" customHeight="1">
      <c r="A195" s="85" t="s">
        <v>134</v>
      </c>
      <c r="B195" s="102">
        <v>200</v>
      </c>
      <c r="C195" s="68" t="s">
        <v>475</v>
      </c>
      <c r="D195" s="101">
        <v>169900</v>
      </c>
      <c r="E195" s="101">
        <v>44859</v>
      </c>
      <c r="F195" s="103">
        <f t="shared" si="15"/>
        <v>125041</v>
      </c>
    </row>
    <row r="196" spans="1:6" ht="11.25" customHeight="1">
      <c r="A196" s="85" t="s">
        <v>135</v>
      </c>
      <c r="B196" s="109">
        <v>200</v>
      </c>
      <c r="C196" s="68" t="s">
        <v>511</v>
      </c>
      <c r="D196" s="107">
        <v>27000</v>
      </c>
      <c r="E196" s="107">
        <v>27000</v>
      </c>
      <c r="F196" s="110">
        <f t="shared" si="15"/>
        <v>0</v>
      </c>
    </row>
    <row r="197" spans="1:6" ht="11.25" customHeight="1">
      <c r="A197" s="85" t="s">
        <v>512</v>
      </c>
      <c r="B197" s="109">
        <v>200</v>
      </c>
      <c r="C197" s="68" t="s">
        <v>514</v>
      </c>
      <c r="D197" s="107">
        <f t="shared" ref="D197:E203" si="22">D198</f>
        <v>22000</v>
      </c>
      <c r="E197" s="107">
        <f t="shared" si="22"/>
        <v>22000</v>
      </c>
      <c r="F197" s="110">
        <f t="shared" si="15"/>
        <v>0</v>
      </c>
    </row>
    <row r="198" spans="1:6" ht="11.25" customHeight="1">
      <c r="A198" s="85" t="s">
        <v>140</v>
      </c>
      <c r="B198" s="109">
        <v>200</v>
      </c>
      <c r="C198" s="68" t="s">
        <v>515</v>
      </c>
      <c r="D198" s="107">
        <f t="shared" si="22"/>
        <v>22000</v>
      </c>
      <c r="E198" s="107">
        <f t="shared" si="22"/>
        <v>22000</v>
      </c>
      <c r="F198" s="110">
        <f t="shared" si="15"/>
        <v>0</v>
      </c>
    </row>
    <row r="199" spans="1:6" ht="78" customHeight="1">
      <c r="A199" s="85" t="s">
        <v>513</v>
      </c>
      <c r="B199" s="109">
        <v>200</v>
      </c>
      <c r="C199" s="68" t="s">
        <v>516</v>
      </c>
      <c r="D199" s="107">
        <f t="shared" si="22"/>
        <v>22000</v>
      </c>
      <c r="E199" s="107">
        <f t="shared" si="22"/>
        <v>22000</v>
      </c>
      <c r="F199" s="110">
        <f t="shared" si="15"/>
        <v>0</v>
      </c>
    </row>
    <row r="200" spans="1:6" ht="13.5" customHeight="1">
      <c r="A200" s="85" t="s">
        <v>140</v>
      </c>
      <c r="B200" s="109">
        <v>200</v>
      </c>
      <c r="C200" s="68" t="s">
        <v>521</v>
      </c>
      <c r="D200" s="107">
        <f t="shared" si="22"/>
        <v>22000</v>
      </c>
      <c r="E200" s="107">
        <f t="shared" si="22"/>
        <v>22000</v>
      </c>
      <c r="F200" s="110">
        <f t="shared" si="15"/>
        <v>0</v>
      </c>
    </row>
    <row r="201" spans="1:6" ht="11.25" customHeight="1">
      <c r="A201" s="85" t="s">
        <v>78</v>
      </c>
      <c r="B201" s="109">
        <v>200</v>
      </c>
      <c r="C201" s="68" t="s">
        <v>517</v>
      </c>
      <c r="D201" s="107">
        <f t="shared" si="22"/>
        <v>22000</v>
      </c>
      <c r="E201" s="107">
        <f t="shared" si="22"/>
        <v>22000</v>
      </c>
      <c r="F201" s="110">
        <f t="shared" si="15"/>
        <v>0</v>
      </c>
    </row>
    <row r="202" spans="1:6" ht="11.25" customHeight="1">
      <c r="A202" s="85" t="s">
        <v>120</v>
      </c>
      <c r="B202" s="109">
        <v>200</v>
      </c>
      <c r="C202" s="68" t="s">
        <v>518</v>
      </c>
      <c r="D202" s="107">
        <f t="shared" si="22"/>
        <v>22000</v>
      </c>
      <c r="E202" s="107">
        <f t="shared" si="22"/>
        <v>22000</v>
      </c>
      <c r="F202" s="110">
        <f t="shared" si="15"/>
        <v>0</v>
      </c>
    </row>
    <row r="203" spans="1:6" ht="11.25" customHeight="1">
      <c r="A203" s="85" t="s">
        <v>146</v>
      </c>
      <c r="B203" s="109">
        <v>200</v>
      </c>
      <c r="C203" s="68" t="s">
        <v>519</v>
      </c>
      <c r="D203" s="107">
        <f t="shared" si="22"/>
        <v>22000</v>
      </c>
      <c r="E203" s="107">
        <f t="shared" si="22"/>
        <v>22000</v>
      </c>
      <c r="F203" s="110">
        <f t="shared" si="15"/>
        <v>0</v>
      </c>
    </row>
    <row r="204" spans="1:6" ht="24" customHeight="1">
      <c r="A204" s="85" t="s">
        <v>147</v>
      </c>
      <c r="B204" s="109">
        <v>200</v>
      </c>
      <c r="C204" s="68" t="s">
        <v>520</v>
      </c>
      <c r="D204" s="107">
        <v>22000</v>
      </c>
      <c r="E204" s="107">
        <v>22000</v>
      </c>
      <c r="F204" s="110">
        <f t="shared" si="15"/>
        <v>0</v>
      </c>
    </row>
    <row r="205" spans="1:6" ht="14.25" customHeight="1">
      <c r="A205" s="85" t="s">
        <v>173</v>
      </c>
      <c r="B205" s="60">
        <v>200</v>
      </c>
      <c r="C205" s="63" t="s">
        <v>174</v>
      </c>
      <c r="D205" s="64">
        <f>D206+D225</f>
        <v>7346080</v>
      </c>
      <c r="E205" s="107">
        <f>E206+E225</f>
        <v>808246.28</v>
      </c>
      <c r="F205" s="95">
        <f t="shared" si="15"/>
        <v>6537833.7199999997</v>
      </c>
    </row>
    <row r="206" spans="1:6" ht="21" customHeight="1">
      <c r="A206" s="85" t="s">
        <v>372</v>
      </c>
      <c r="B206" s="94">
        <v>200</v>
      </c>
      <c r="C206" s="63" t="s">
        <v>373</v>
      </c>
      <c r="D206" s="93">
        <f t="shared" ref="D206:E212" si="23">D207</f>
        <v>6181480</v>
      </c>
      <c r="E206" s="107">
        <f t="shared" si="23"/>
        <v>183300</v>
      </c>
      <c r="F206" s="95">
        <f t="shared" si="15"/>
        <v>5998180</v>
      </c>
    </row>
    <row r="207" spans="1:6" ht="12.75" customHeight="1">
      <c r="A207" s="85" t="s">
        <v>187</v>
      </c>
      <c r="B207" s="94">
        <v>200</v>
      </c>
      <c r="C207" s="63" t="s">
        <v>374</v>
      </c>
      <c r="D207" s="93">
        <f>D208+D214</f>
        <v>6181480</v>
      </c>
      <c r="E207" s="107">
        <f>E208+E214</f>
        <v>183300</v>
      </c>
      <c r="F207" s="95">
        <f t="shared" si="15"/>
        <v>5998180</v>
      </c>
    </row>
    <row r="208" spans="1:6" ht="32.25" customHeight="1">
      <c r="A208" s="85" t="s">
        <v>375</v>
      </c>
      <c r="B208" s="94">
        <v>200</v>
      </c>
      <c r="C208" s="63" t="s">
        <v>376</v>
      </c>
      <c r="D208" s="93">
        <f t="shared" si="23"/>
        <v>5829837</v>
      </c>
      <c r="E208" s="93">
        <f t="shared" si="23"/>
        <v>0</v>
      </c>
      <c r="F208" s="95">
        <f t="shared" si="15"/>
        <v>5829837</v>
      </c>
    </row>
    <row r="209" spans="1:6" ht="12.75" customHeight="1">
      <c r="A209" s="85" t="s">
        <v>286</v>
      </c>
      <c r="B209" s="94">
        <v>200</v>
      </c>
      <c r="C209" s="63" t="s">
        <v>377</v>
      </c>
      <c r="D209" s="93">
        <f t="shared" si="23"/>
        <v>5829837</v>
      </c>
      <c r="E209" s="93">
        <f t="shared" si="23"/>
        <v>0</v>
      </c>
      <c r="F209" s="95">
        <f t="shared" si="15"/>
        <v>5829837</v>
      </c>
    </row>
    <row r="210" spans="1:6" ht="44.25" customHeight="1">
      <c r="A210" s="85" t="s">
        <v>378</v>
      </c>
      <c r="B210" s="94">
        <v>200</v>
      </c>
      <c r="C210" s="63" t="s">
        <v>379</v>
      </c>
      <c r="D210" s="93">
        <f t="shared" si="23"/>
        <v>5829837</v>
      </c>
      <c r="E210" s="93">
        <f t="shared" si="23"/>
        <v>0</v>
      </c>
      <c r="F210" s="95">
        <f t="shared" si="15"/>
        <v>5829837</v>
      </c>
    </row>
    <row r="211" spans="1:6" ht="12.75" customHeight="1">
      <c r="A211" s="85" t="s">
        <v>120</v>
      </c>
      <c r="B211" s="94">
        <v>200</v>
      </c>
      <c r="C211" s="63" t="s">
        <v>380</v>
      </c>
      <c r="D211" s="93">
        <f t="shared" si="23"/>
        <v>5829837</v>
      </c>
      <c r="E211" s="93">
        <f t="shared" si="23"/>
        <v>0</v>
      </c>
      <c r="F211" s="95">
        <f t="shared" si="15"/>
        <v>5829837</v>
      </c>
    </row>
    <row r="212" spans="1:6" ht="12" customHeight="1">
      <c r="A212" s="85" t="s">
        <v>412</v>
      </c>
      <c r="B212" s="94">
        <v>200</v>
      </c>
      <c r="C212" s="63" t="s">
        <v>535</v>
      </c>
      <c r="D212" s="93">
        <f t="shared" si="23"/>
        <v>5829837</v>
      </c>
      <c r="E212" s="93">
        <f t="shared" si="23"/>
        <v>0</v>
      </c>
      <c r="F212" s="95">
        <f t="shared" si="15"/>
        <v>5829837</v>
      </c>
    </row>
    <row r="213" spans="1:6" ht="36" customHeight="1">
      <c r="A213" s="85" t="s">
        <v>533</v>
      </c>
      <c r="B213" s="94">
        <v>200</v>
      </c>
      <c r="C213" s="63" t="s">
        <v>534</v>
      </c>
      <c r="D213" s="93">
        <v>5829837</v>
      </c>
      <c r="E213" s="93">
        <v>0</v>
      </c>
      <c r="F213" s="95">
        <f t="shared" si="15"/>
        <v>5829837</v>
      </c>
    </row>
    <row r="214" spans="1:6" ht="12.75" customHeight="1">
      <c r="A214" s="85" t="s">
        <v>155</v>
      </c>
      <c r="B214" s="102">
        <v>200</v>
      </c>
      <c r="C214" s="63" t="s">
        <v>476</v>
      </c>
      <c r="D214" s="101">
        <f t="shared" ref="D214:E219" si="24">D215</f>
        <v>351643</v>
      </c>
      <c r="E214" s="101">
        <f t="shared" si="24"/>
        <v>183300</v>
      </c>
      <c r="F214" s="103">
        <f t="shared" si="15"/>
        <v>168343</v>
      </c>
    </row>
    <row r="215" spans="1:6" ht="44.25" customHeight="1">
      <c r="A215" s="85" t="s">
        <v>477</v>
      </c>
      <c r="B215" s="102">
        <v>200</v>
      </c>
      <c r="C215" s="63" t="s">
        <v>478</v>
      </c>
      <c r="D215" s="101">
        <f t="shared" si="24"/>
        <v>351643</v>
      </c>
      <c r="E215" s="101">
        <f t="shared" si="24"/>
        <v>183300</v>
      </c>
      <c r="F215" s="103">
        <f t="shared" si="15"/>
        <v>168343</v>
      </c>
    </row>
    <row r="216" spans="1:6" ht="20.25" customHeight="1">
      <c r="A216" s="85" t="s">
        <v>313</v>
      </c>
      <c r="B216" s="102">
        <v>200</v>
      </c>
      <c r="C216" s="63" t="s">
        <v>479</v>
      </c>
      <c r="D216" s="101">
        <f t="shared" si="24"/>
        <v>351643</v>
      </c>
      <c r="E216" s="101">
        <f t="shared" si="24"/>
        <v>183300</v>
      </c>
      <c r="F216" s="103">
        <f t="shared" si="15"/>
        <v>168343</v>
      </c>
    </row>
    <row r="217" spans="1:6" ht="22.5" customHeight="1">
      <c r="A217" s="85" t="s">
        <v>269</v>
      </c>
      <c r="B217" s="102">
        <v>200</v>
      </c>
      <c r="C217" s="63" t="s">
        <v>480</v>
      </c>
      <c r="D217" s="101">
        <f t="shared" si="24"/>
        <v>351643</v>
      </c>
      <c r="E217" s="101">
        <f t="shared" si="24"/>
        <v>183300</v>
      </c>
      <c r="F217" s="103">
        <f t="shared" si="15"/>
        <v>168343</v>
      </c>
    </row>
    <row r="218" spans="1:6" ht="21" customHeight="1">
      <c r="A218" s="85" t="s">
        <v>277</v>
      </c>
      <c r="B218" s="102">
        <v>200</v>
      </c>
      <c r="C218" s="63" t="s">
        <v>481</v>
      </c>
      <c r="D218" s="101">
        <f>D219+D223</f>
        <v>351643</v>
      </c>
      <c r="E218" s="115">
        <f>E219+E223</f>
        <v>183300</v>
      </c>
      <c r="F218" s="103">
        <f t="shared" si="15"/>
        <v>168343</v>
      </c>
    </row>
    <row r="219" spans="1:6" ht="12.75" customHeight="1">
      <c r="A219" s="85" t="s">
        <v>120</v>
      </c>
      <c r="B219" s="102">
        <v>200</v>
      </c>
      <c r="C219" s="63" t="s">
        <v>482</v>
      </c>
      <c r="D219" s="101">
        <f t="shared" si="24"/>
        <v>332243</v>
      </c>
      <c r="E219" s="101">
        <f t="shared" si="24"/>
        <v>163980</v>
      </c>
      <c r="F219" s="103">
        <f t="shared" si="15"/>
        <v>168263</v>
      </c>
    </row>
    <row r="220" spans="1:6" ht="12.75" customHeight="1">
      <c r="A220" s="85" t="s">
        <v>130</v>
      </c>
      <c r="B220" s="102">
        <v>200</v>
      </c>
      <c r="C220" s="63" t="s">
        <v>483</v>
      </c>
      <c r="D220" s="101">
        <f>D221+D222</f>
        <v>332243</v>
      </c>
      <c r="E220" s="119">
        <f>E221+E222</f>
        <v>163980</v>
      </c>
      <c r="F220" s="103">
        <f t="shared" si="15"/>
        <v>168263</v>
      </c>
    </row>
    <row r="221" spans="1:6" ht="12.75" customHeight="1">
      <c r="A221" s="85" t="s">
        <v>134</v>
      </c>
      <c r="B221" s="120">
        <v>200</v>
      </c>
      <c r="C221" s="63" t="s">
        <v>543</v>
      </c>
      <c r="D221" s="119">
        <v>242243</v>
      </c>
      <c r="E221" s="119">
        <v>73980</v>
      </c>
      <c r="F221" s="121">
        <f t="shared" si="15"/>
        <v>168263</v>
      </c>
    </row>
    <row r="222" spans="1:6" ht="12.75" customHeight="1">
      <c r="A222" s="85" t="s">
        <v>135</v>
      </c>
      <c r="B222" s="102">
        <v>200</v>
      </c>
      <c r="C222" s="63" t="s">
        <v>484</v>
      </c>
      <c r="D222" s="101">
        <v>90000</v>
      </c>
      <c r="E222" s="101">
        <v>90000</v>
      </c>
      <c r="F222" s="103">
        <f t="shared" si="15"/>
        <v>0</v>
      </c>
    </row>
    <row r="223" spans="1:6" ht="12.75" customHeight="1">
      <c r="A223" s="85" t="s">
        <v>137</v>
      </c>
      <c r="B223" s="116">
        <v>200</v>
      </c>
      <c r="C223" s="63" t="s">
        <v>536</v>
      </c>
      <c r="D223" s="115">
        <f>D224</f>
        <v>19400</v>
      </c>
      <c r="E223" s="115">
        <f>E224</f>
        <v>19320</v>
      </c>
      <c r="F223" s="117">
        <f t="shared" si="15"/>
        <v>80</v>
      </c>
    </row>
    <row r="224" spans="1:6" ht="12.75" customHeight="1">
      <c r="A224" s="85" t="s">
        <v>138</v>
      </c>
      <c r="B224" s="116">
        <v>200</v>
      </c>
      <c r="C224" s="63" t="s">
        <v>537</v>
      </c>
      <c r="D224" s="115">
        <v>19400</v>
      </c>
      <c r="E224" s="115">
        <v>19320</v>
      </c>
      <c r="F224" s="117">
        <f t="shared" si="15"/>
        <v>80</v>
      </c>
    </row>
    <row r="225" spans="1:6" ht="11.25" customHeight="1">
      <c r="A225" s="85" t="s">
        <v>175</v>
      </c>
      <c r="B225" s="60">
        <v>200</v>
      </c>
      <c r="C225" s="63" t="s">
        <v>176</v>
      </c>
      <c r="D225" s="64">
        <f>D226+D234</f>
        <v>1164600</v>
      </c>
      <c r="E225" s="93">
        <f>E226+E234</f>
        <v>624946.28</v>
      </c>
      <c r="F225" s="95">
        <f t="shared" si="15"/>
        <v>539653.72</v>
      </c>
    </row>
    <row r="226" spans="1:6" ht="11.25" hidden="1" customHeight="1">
      <c r="A226" s="85"/>
      <c r="B226" s="60"/>
      <c r="C226" s="63"/>
      <c r="D226" s="64"/>
      <c r="E226" s="93"/>
      <c r="F226" s="95"/>
    </row>
    <row r="227" spans="1:6" hidden="1">
      <c r="A227" s="85"/>
      <c r="B227" s="60"/>
      <c r="C227" s="63"/>
      <c r="D227" s="64"/>
      <c r="E227" s="93"/>
      <c r="F227" s="95"/>
    </row>
    <row r="228" spans="1:6" hidden="1">
      <c r="A228" s="85"/>
      <c r="B228" s="94"/>
      <c r="C228" s="63"/>
      <c r="D228" s="93"/>
      <c r="E228" s="93"/>
      <c r="F228" s="95"/>
    </row>
    <row r="229" spans="1:6" hidden="1">
      <c r="A229" s="85"/>
      <c r="B229" s="94"/>
      <c r="C229" s="63"/>
      <c r="D229" s="93"/>
      <c r="E229" s="93"/>
      <c r="F229" s="95"/>
    </row>
    <row r="230" spans="1:6" ht="23.25" hidden="1" customHeight="1">
      <c r="A230" s="85"/>
      <c r="B230" s="94"/>
      <c r="C230" s="63"/>
      <c r="D230" s="93"/>
      <c r="E230" s="93"/>
      <c r="F230" s="95"/>
    </row>
    <row r="231" spans="1:6" ht="12" hidden="1" customHeight="1">
      <c r="A231" s="85"/>
      <c r="B231" s="94"/>
      <c r="C231" s="63"/>
      <c r="D231" s="93"/>
      <c r="E231" s="93"/>
      <c r="F231" s="95"/>
    </row>
    <row r="232" spans="1:6" ht="13.5" hidden="1" customHeight="1">
      <c r="A232" s="85"/>
      <c r="B232" s="94"/>
      <c r="C232" s="63"/>
      <c r="D232" s="93"/>
      <c r="E232" s="93"/>
      <c r="F232" s="95"/>
    </row>
    <row r="233" spans="1:6" ht="11.25" hidden="1" customHeight="1">
      <c r="A233" s="85"/>
      <c r="B233" s="94"/>
      <c r="C233" s="63"/>
      <c r="D233" s="93"/>
      <c r="E233" s="93"/>
      <c r="F233" s="95"/>
    </row>
    <row r="234" spans="1:6" ht="11.25" customHeight="1">
      <c r="A234" s="85" t="s">
        <v>155</v>
      </c>
      <c r="B234" s="94">
        <v>200</v>
      </c>
      <c r="C234" s="63" t="s">
        <v>177</v>
      </c>
      <c r="D234" s="93">
        <f>D235</f>
        <v>1164600</v>
      </c>
      <c r="E234" s="93">
        <f>E235</f>
        <v>624946.28</v>
      </c>
      <c r="F234" s="95">
        <f t="shared" si="15"/>
        <v>539653.72</v>
      </c>
    </row>
    <row r="235" spans="1:6" ht="35.25" customHeight="1">
      <c r="A235" s="85" t="s">
        <v>435</v>
      </c>
      <c r="B235" s="94">
        <v>200</v>
      </c>
      <c r="C235" s="63" t="s">
        <v>178</v>
      </c>
      <c r="D235" s="93">
        <f>D236+D243+D251</f>
        <v>1164600</v>
      </c>
      <c r="E235" s="115">
        <f>E236+E243+E251</f>
        <v>624946.28</v>
      </c>
      <c r="F235" s="95">
        <f t="shared" si="15"/>
        <v>539653.72</v>
      </c>
    </row>
    <row r="236" spans="1:6" ht="15.75" customHeight="1">
      <c r="A236" s="85" t="s">
        <v>179</v>
      </c>
      <c r="B236" s="60">
        <v>200</v>
      </c>
      <c r="C236" s="63" t="s">
        <v>180</v>
      </c>
      <c r="D236" s="64">
        <f t="shared" ref="D236:E238" si="25">D237</f>
        <v>414300</v>
      </c>
      <c r="E236" s="93">
        <f t="shared" si="25"/>
        <v>158057.96</v>
      </c>
      <c r="F236" s="95">
        <f t="shared" si="15"/>
        <v>256242.04</v>
      </c>
    </row>
    <row r="237" spans="1:6" ht="20.25" customHeight="1">
      <c r="A237" s="85" t="s">
        <v>313</v>
      </c>
      <c r="B237" s="94">
        <v>200</v>
      </c>
      <c r="C237" s="63" t="s">
        <v>382</v>
      </c>
      <c r="D237" s="93">
        <f t="shared" si="25"/>
        <v>414300</v>
      </c>
      <c r="E237" s="93">
        <f t="shared" si="25"/>
        <v>158057.96</v>
      </c>
      <c r="F237" s="95">
        <f t="shared" si="15"/>
        <v>256242.04</v>
      </c>
    </row>
    <row r="238" spans="1:6" ht="23.25" customHeight="1">
      <c r="A238" s="85" t="s">
        <v>269</v>
      </c>
      <c r="B238" s="94">
        <v>200</v>
      </c>
      <c r="C238" s="63" t="s">
        <v>383</v>
      </c>
      <c r="D238" s="93">
        <f t="shared" si="25"/>
        <v>414300</v>
      </c>
      <c r="E238" s="93">
        <f t="shared" si="25"/>
        <v>158057.96</v>
      </c>
      <c r="F238" s="95">
        <f t="shared" si="15"/>
        <v>256242.04</v>
      </c>
    </row>
    <row r="239" spans="1:6" ht="23.25" customHeight="1">
      <c r="A239" s="85" t="s">
        <v>277</v>
      </c>
      <c r="B239" s="94">
        <v>200</v>
      </c>
      <c r="C239" s="63" t="s">
        <v>384</v>
      </c>
      <c r="D239" s="64">
        <f t="shared" ref="D239:E240" si="26">D240</f>
        <v>414300</v>
      </c>
      <c r="E239" s="93">
        <f t="shared" si="26"/>
        <v>158057.96</v>
      </c>
      <c r="F239" s="95">
        <f t="shared" si="15"/>
        <v>256242.04</v>
      </c>
    </row>
    <row r="240" spans="1:6" ht="14.25" customHeight="1">
      <c r="A240" s="85" t="s">
        <v>120</v>
      </c>
      <c r="B240" s="60">
        <v>200</v>
      </c>
      <c r="C240" s="63" t="s">
        <v>385</v>
      </c>
      <c r="D240" s="64">
        <f t="shared" si="26"/>
        <v>414300</v>
      </c>
      <c r="E240" s="93">
        <f t="shared" si="26"/>
        <v>158057.96</v>
      </c>
      <c r="F240" s="95">
        <f t="shared" si="15"/>
        <v>256242.04</v>
      </c>
    </row>
    <row r="241" spans="1:6" ht="13.5" customHeight="1">
      <c r="A241" s="85" t="s">
        <v>130</v>
      </c>
      <c r="B241" s="60">
        <v>200</v>
      </c>
      <c r="C241" s="63" t="s">
        <v>386</v>
      </c>
      <c r="D241" s="64">
        <f>D242</f>
        <v>414300</v>
      </c>
      <c r="E241" s="93">
        <f>E242</f>
        <v>158057.96</v>
      </c>
      <c r="F241" s="95">
        <f t="shared" si="15"/>
        <v>256242.04</v>
      </c>
    </row>
    <row r="242" spans="1:6" ht="11.25" customHeight="1">
      <c r="A242" s="85" t="s">
        <v>133</v>
      </c>
      <c r="B242" s="60">
        <v>200</v>
      </c>
      <c r="C242" s="63" t="s">
        <v>387</v>
      </c>
      <c r="D242" s="64">
        <v>414300</v>
      </c>
      <c r="E242" s="64">
        <v>158057.96</v>
      </c>
      <c r="F242" s="95">
        <f t="shared" si="15"/>
        <v>256242.04</v>
      </c>
    </row>
    <row r="243" spans="1:6" ht="38.25" hidden="1" customHeight="1">
      <c r="A243" s="85"/>
      <c r="B243" s="60"/>
      <c r="C243" s="63"/>
      <c r="D243" s="64"/>
      <c r="E243" s="93"/>
      <c r="F243" s="95"/>
    </row>
    <row r="244" spans="1:6" ht="21" hidden="1" customHeight="1">
      <c r="A244" s="85"/>
      <c r="B244" s="94"/>
      <c r="C244" s="63"/>
      <c r="D244" s="93"/>
      <c r="E244" s="93"/>
      <c r="F244" s="95"/>
    </row>
    <row r="245" spans="1:6" ht="23.25" hidden="1" customHeight="1">
      <c r="A245" s="85"/>
      <c r="B245" s="94"/>
      <c r="C245" s="63"/>
      <c r="D245" s="93"/>
      <c r="E245" s="93"/>
      <c r="F245" s="95"/>
    </row>
    <row r="246" spans="1:6" ht="23.25" hidden="1" customHeight="1">
      <c r="A246" s="85"/>
      <c r="B246" s="94"/>
      <c r="C246" s="63"/>
      <c r="D246" s="64"/>
      <c r="E246" s="93"/>
      <c r="F246" s="95"/>
    </row>
    <row r="247" spans="1:6" ht="26.25" hidden="1" customHeight="1">
      <c r="A247" s="85"/>
      <c r="B247" s="60"/>
      <c r="C247" s="63"/>
      <c r="D247" s="64"/>
      <c r="E247" s="93"/>
      <c r="F247" s="95"/>
    </row>
    <row r="248" spans="1:6" ht="12" hidden="1" customHeight="1">
      <c r="A248" s="85"/>
      <c r="B248" s="60"/>
      <c r="C248" s="63"/>
      <c r="D248" s="64"/>
      <c r="E248" s="93"/>
      <c r="F248" s="95"/>
    </row>
    <row r="249" spans="1:6" ht="15" hidden="1" customHeight="1">
      <c r="A249" s="85"/>
      <c r="B249" s="60"/>
      <c r="C249" s="63"/>
      <c r="D249" s="64"/>
      <c r="E249" s="93"/>
      <c r="F249" s="95"/>
    </row>
    <row r="250" spans="1:6" ht="12.75" hidden="1" customHeight="1">
      <c r="A250" s="85"/>
      <c r="B250" s="60"/>
      <c r="C250" s="63"/>
      <c r="D250" s="64"/>
      <c r="E250" s="64"/>
      <c r="F250" s="95"/>
    </row>
    <row r="251" spans="1:6" ht="24" customHeight="1">
      <c r="A251" s="85" t="s">
        <v>181</v>
      </c>
      <c r="B251" s="60">
        <v>200</v>
      </c>
      <c r="C251" s="63" t="s">
        <v>182</v>
      </c>
      <c r="D251" s="64">
        <f>D252+D262</f>
        <v>750300</v>
      </c>
      <c r="E251" s="115">
        <f>E252+E262</f>
        <v>466888.32</v>
      </c>
      <c r="F251" s="95">
        <f t="shared" ref="F251:F314" si="27">D251-E251</f>
        <v>283411.68</v>
      </c>
    </row>
    <row r="252" spans="1:6" ht="20.25" customHeight="1">
      <c r="A252" s="85" t="s">
        <v>313</v>
      </c>
      <c r="B252" s="94">
        <v>200</v>
      </c>
      <c r="C252" s="63" t="s">
        <v>388</v>
      </c>
      <c r="D252" s="93">
        <f>D253</f>
        <v>707000</v>
      </c>
      <c r="E252" s="115">
        <f>E253</f>
        <v>445554.5</v>
      </c>
      <c r="F252" s="95">
        <f t="shared" si="27"/>
        <v>261445.5</v>
      </c>
    </row>
    <row r="253" spans="1:6" ht="21.75" customHeight="1">
      <c r="A253" s="85" t="s">
        <v>269</v>
      </c>
      <c r="B253" s="94">
        <v>200</v>
      </c>
      <c r="C253" s="63" t="s">
        <v>389</v>
      </c>
      <c r="D253" s="93">
        <f>D254</f>
        <v>707000</v>
      </c>
      <c r="E253" s="115">
        <f>E254</f>
        <v>445554.5</v>
      </c>
      <c r="F253" s="95">
        <f t="shared" si="27"/>
        <v>261445.5</v>
      </c>
    </row>
    <row r="254" spans="1:6" ht="21" customHeight="1">
      <c r="A254" s="85" t="s">
        <v>277</v>
      </c>
      <c r="B254" s="94">
        <v>200</v>
      </c>
      <c r="C254" s="63" t="s">
        <v>390</v>
      </c>
      <c r="D254" s="64">
        <f>D255+D259</f>
        <v>707000</v>
      </c>
      <c r="E254" s="115">
        <f>E255+E259</f>
        <v>445554.5</v>
      </c>
      <c r="F254" s="95">
        <f t="shared" si="27"/>
        <v>261445.5</v>
      </c>
    </row>
    <row r="255" spans="1:6" ht="12.75" customHeight="1">
      <c r="A255" s="85" t="s">
        <v>120</v>
      </c>
      <c r="B255" s="60">
        <v>200</v>
      </c>
      <c r="C255" s="63" t="s">
        <v>391</v>
      </c>
      <c r="D255" s="64">
        <f>D256</f>
        <v>494000</v>
      </c>
      <c r="E255" s="115">
        <f>E256</f>
        <v>344472.7</v>
      </c>
      <c r="F255" s="95">
        <f t="shared" si="27"/>
        <v>149527.29999999999</v>
      </c>
    </row>
    <row r="256" spans="1:6" ht="13.5" customHeight="1">
      <c r="A256" s="85" t="s">
        <v>130</v>
      </c>
      <c r="B256" s="60">
        <v>200</v>
      </c>
      <c r="C256" s="63" t="s">
        <v>392</v>
      </c>
      <c r="D256" s="64">
        <f>D257+D258</f>
        <v>494000</v>
      </c>
      <c r="E256" s="64">
        <f>E257+E258</f>
        <v>344472.7</v>
      </c>
      <c r="F256" s="95">
        <f t="shared" si="27"/>
        <v>149527.29999999999</v>
      </c>
    </row>
    <row r="257" spans="1:6" ht="12" customHeight="1">
      <c r="A257" s="85" t="s">
        <v>134</v>
      </c>
      <c r="B257" s="60">
        <v>200</v>
      </c>
      <c r="C257" s="63" t="s">
        <v>393</v>
      </c>
      <c r="D257" s="64">
        <v>272000</v>
      </c>
      <c r="E257" s="64">
        <v>220725.7</v>
      </c>
      <c r="F257" s="95">
        <f t="shared" si="27"/>
        <v>51274.299999999988</v>
      </c>
    </row>
    <row r="258" spans="1:6" ht="12.75" customHeight="1">
      <c r="A258" s="85" t="s">
        <v>135</v>
      </c>
      <c r="B258" s="60">
        <v>200</v>
      </c>
      <c r="C258" s="63" t="s">
        <v>394</v>
      </c>
      <c r="D258" s="64">
        <v>222000</v>
      </c>
      <c r="E258" s="64">
        <v>123747</v>
      </c>
      <c r="F258" s="95">
        <f t="shared" si="27"/>
        <v>98253</v>
      </c>
    </row>
    <row r="259" spans="1:6" ht="12.75" customHeight="1">
      <c r="A259" s="85" t="s">
        <v>137</v>
      </c>
      <c r="B259" s="60">
        <v>200</v>
      </c>
      <c r="C259" s="63" t="s">
        <v>395</v>
      </c>
      <c r="D259" s="64">
        <f>D260+D261</f>
        <v>213000</v>
      </c>
      <c r="E259" s="64">
        <f>E260+E261</f>
        <v>101081.8</v>
      </c>
      <c r="F259" s="95">
        <f t="shared" si="27"/>
        <v>111918.2</v>
      </c>
    </row>
    <row r="260" spans="1:6" ht="24.75" hidden="1" customHeight="1">
      <c r="A260" s="85"/>
      <c r="B260" s="60"/>
      <c r="C260" s="63"/>
      <c r="D260" s="64"/>
      <c r="E260" s="64"/>
      <c r="F260" s="95">
        <f t="shared" si="27"/>
        <v>0</v>
      </c>
    </row>
    <row r="261" spans="1:6" ht="12" customHeight="1">
      <c r="A261" s="85" t="s">
        <v>138</v>
      </c>
      <c r="B261" s="60">
        <v>200</v>
      </c>
      <c r="C261" s="63" t="s">
        <v>396</v>
      </c>
      <c r="D261" s="64">
        <v>213000</v>
      </c>
      <c r="E261" s="64">
        <v>101081.8</v>
      </c>
      <c r="F261" s="95">
        <f t="shared" si="27"/>
        <v>111918.2</v>
      </c>
    </row>
    <row r="262" spans="1:6" ht="12" customHeight="1">
      <c r="A262" s="85" t="s">
        <v>286</v>
      </c>
      <c r="B262" s="94">
        <v>200</v>
      </c>
      <c r="C262" s="63" t="s">
        <v>397</v>
      </c>
      <c r="D262" s="93">
        <f>D263</f>
        <v>43300</v>
      </c>
      <c r="E262" s="93">
        <f>E263</f>
        <v>21333.82</v>
      </c>
      <c r="F262" s="95">
        <f t="shared" si="27"/>
        <v>21966.18</v>
      </c>
    </row>
    <row r="263" spans="1:6" ht="12" customHeight="1">
      <c r="A263" s="85" t="s">
        <v>288</v>
      </c>
      <c r="B263" s="94">
        <v>200</v>
      </c>
      <c r="C263" s="63" t="s">
        <v>398</v>
      </c>
      <c r="D263" s="93">
        <f>D264+D267</f>
        <v>43300</v>
      </c>
      <c r="E263" s="93">
        <f>E264+E267</f>
        <v>21333.82</v>
      </c>
      <c r="F263" s="95">
        <f t="shared" si="27"/>
        <v>21966.18</v>
      </c>
    </row>
    <row r="264" spans="1:6" ht="21.75" customHeight="1">
      <c r="A264" s="85" t="s">
        <v>139</v>
      </c>
      <c r="B264" s="94">
        <v>200</v>
      </c>
      <c r="C264" s="63" t="s">
        <v>399</v>
      </c>
      <c r="D264" s="93">
        <f>D265</f>
        <v>37300</v>
      </c>
      <c r="E264" s="93">
        <f>E265</f>
        <v>18655.82</v>
      </c>
      <c r="F264" s="95">
        <f t="shared" si="27"/>
        <v>18644.18</v>
      </c>
    </row>
    <row r="265" spans="1:6" ht="12" customHeight="1">
      <c r="A265" s="85" t="s">
        <v>120</v>
      </c>
      <c r="B265" s="94">
        <v>200</v>
      </c>
      <c r="C265" s="63" t="s">
        <v>400</v>
      </c>
      <c r="D265" s="93">
        <f>D266</f>
        <v>37300</v>
      </c>
      <c r="E265" s="93">
        <f>E266</f>
        <v>18655.82</v>
      </c>
      <c r="F265" s="95">
        <f t="shared" si="27"/>
        <v>18644.18</v>
      </c>
    </row>
    <row r="266" spans="1:6" ht="12" customHeight="1">
      <c r="A266" s="85" t="s">
        <v>136</v>
      </c>
      <c r="B266" s="94">
        <v>200</v>
      </c>
      <c r="C266" s="63" t="s">
        <v>401</v>
      </c>
      <c r="D266" s="93">
        <v>37300</v>
      </c>
      <c r="E266" s="93">
        <v>18655.82</v>
      </c>
      <c r="F266" s="95">
        <f t="shared" si="27"/>
        <v>18644.18</v>
      </c>
    </row>
    <row r="267" spans="1:6" ht="12" customHeight="1">
      <c r="A267" s="85" t="s">
        <v>402</v>
      </c>
      <c r="B267" s="94">
        <v>200</v>
      </c>
      <c r="C267" s="63" t="s">
        <v>403</v>
      </c>
      <c r="D267" s="93">
        <f>D268</f>
        <v>6000</v>
      </c>
      <c r="E267" s="93">
        <f>E268</f>
        <v>2678</v>
      </c>
      <c r="F267" s="95">
        <f t="shared" si="27"/>
        <v>3322</v>
      </c>
    </row>
    <row r="268" spans="1:6" ht="12" customHeight="1">
      <c r="A268" s="85" t="s">
        <v>120</v>
      </c>
      <c r="B268" s="94">
        <v>200</v>
      </c>
      <c r="C268" s="63" t="s">
        <v>404</v>
      </c>
      <c r="D268" s="93">
        <f>D269</f>
        <v>6000</v>
      </c>
      <c r="E268" s="93">
        <f>E269</f>
        <v>2678</v>
      </c>
      <c r="F268" s="95">
        <f t="shared" si="27"/>
        <v>3322</v>
      </c>
    </row>
    <row r="269" spans="1:6" ht="12" customHeight="1">
      <c r="A269" s="85" t="s">
        <v>136</v>
      </c>
      <c r="B269" s="94">
        <v>200</v>
      </c>
      <c r="C269" s="63" t="s">
        <v>405</v>
      </c>
      <c r="D269" s="93">
        <v>6000</v>
      </c>
      <c r="E269" s="93">
        <v>2678</v>
      </c>
      <c r="F269" s="95">
        <f t="shared" si="27"/>
        <v>3322</v>
      </c>
    </row>
    <row r="270" spans="1:6" ht="15.75" customHeight="1">
      <c r="A270" s="85" t="s">
        <v>183</v>
      </c>
      <c r="B270" s="60">
        <v>200</v>
      </c>
      <c r="C270" s="63" t="s">
        <v>184</v>
      </c>
      <c r="D270" s="64">
        <f>D271</f>
        <v>1813700</v>
      </c>
      <c r="E270" s="70">
        <f>E271</f>
        <v>1122860.54</v>
      </c>
      <c r="F270" s="95">
        <f t="shared" si="27"/>
        <v>690839.46</v>
      </c>
    </row>
    <row r="271" spans="1:6" ht="15" customHeight="1">
      <c r="A271" s="85" t="s">
        <v>185</v>
      </c>
      <c r="B271" s="60">
        <v>200</v>
      </c>
      <c r="C271" s="63" t="s">
        <v>186</v>
      </c>
      <c r="D271" s="64">
        <f>D272+D286</f>
        <v>1813700</v>
      </c>
      <c r="E271" s="70">
        <f>E272+E286</f>
        <v>1122860.54</v>
      </c>
      <c r="F271" s="95">
        <f t="shared" si="27"/>
        <v>690839.46</v>
      </c>
    </row>
    <row r="272" spans="1:6" ht="20.25" hidden="1" customHeight="1">
      <c r="A272" s="85"/>
      <c r="B272" s="60"/>
      <c r="C272" s="63"/>
      <c r="D272" s="64"/>
      <c r="E272" s="72"/>
      <c r="F272" s="95">
        <f t="shared" si="27"/>
        <v>0</v>
      </c>
    </row>
    <row r="273" spans="1:6" ht="74.25" hidden="1" customHeight="1">
      <c r="A273" s="85"/>
      <c r="B273" s="60"/>
      <c r="C273" s="63"/>
      <c r="D273" s="64"/>
      <c r="E273" s="74"/>
      <c r="F273" s="95">
        <f t="shared" si="27"/>
        <v>0</v>
      </c>
    </row>
    <row r="274" spans="1:6" ht="58.5" hidden="1" customHeight="1">
      <c r="A274" s="85"/>
      <c r="B274" s="60"/>
      <c r="C274" s="63"/>
      <c r="D274" s="64"/>
      <c r="E274" s="72"/>
      <c r="F274" s="95">
        <f t="shared" si="27"/>
        <v>0</v>
      </c>
    </row>
    <row r="275" spans="1:6" ht="15" hidden="1" customHeight="1">
      <c r="A275" s="85"/>
      <c r="B275" s="60"/>
      <c r="C275" s="63"/>
      <c r="D275" s="64"/>
      <c r="E275" s="72"/>
      <c r="F275" s="95">
        <f t="shared" si="27"/>
        <v>0</v>
      </c>
    </row>
    <row r="276" spans="1:6" ht="27" hidden="1" customHeight="1">
      <c r="A276" s="85"/>
      <c r="B276" s="73"/>
      <c r="C276" s="63"/>
      <c r="D276" s="72"/>
      <c r="E276" s="72"/>
      <c r="F276" s="95">
        <f t="shared" si="27"/>
        <v>0</v>
      </c>
    </row>
    <row r="277" spans="1:6" ht="15" hidden="1" customHeight="1">
      <c r="A277" s="85"/>
      <c r="B277" s="73"/>
      <c r="C277" s="63"/>
      <c r="D277" s="72"/>
      <c r="E277" s="72"/>
      <c r="F277" s="95">
        <f t="shared" si="27"/>
        <v>0</v>
      </c>
    </row>
    <row r="278" spans="1:6" ht="15" hidden="1" customHeight="1">
      <c r="A278" s="85"/>
      <c r="B278" s="60"/>
      <c r="C278" s="63"/>
      <c r="D278" s="64"/>
      <c r="E278" s="72"/>
      <c r="F278" s="95">
        <f t="shared" si="27"/>
        <v>0</v>
      </c>
    </row>
    <row r="279" spans="1:6" ht="16.5" hidden="1" customHeight="1">
      <c r="A279" s="85"/>
      <c r="B279" s="60"/>
      <c r="C279" s="63"/>
      <c r="D279" s="64"/>
      <c r="E279" s="64"/>
      <c r="F279" s="95">
        <f t="shared" si="27"/>
        <v>0</v>
      </c>
    </row>
    <row r="280" spans="1:6" ht="37.5" hidden="1" customHeight="1">
      <c r="A280" s="85"/>
      <c r="B280" s="60"/>
      <c r="C280" s="63"/>
      <c r="D280" s="64"/>
      <c r="E280" s="74"/>
      <c r="F280" s="95">
        <f t="shared" si="27"/>
        <v>0</v>
      </c>
    </row>
    <row r="281" spans="1:6" ht="15" hidden="1" customHeight="1">
      <c r="A281" s="85"/>
      <c r="B281" s="60"/>
      <c r="C281" s="63"/>
      <c r="D281" s="64"/>
      <c r="E281" s="64"/>
      <c r="F281" s="95">
        <f t="shared" si="27"/>
        <v>0</v>
      </c>
    </row>
    <row r="282" spans="1:6" ht="15" hidden="1" customHeight="1">
      <c r="A282" s="85"/>
      <c r="B282" s="60"/>
      <c r="C282" s="63"/>
      <c r="D282" s="64"/>
      <c r="E282" s="64"/>
      <c r="F282" s="95">
        <f t="shared" si="27"/>
        <v>0</v>
      </c>
    </row>
    <row r="283" spans="1:6" ht="15" hidden="1" customHeight="1">
      <c r="A283" s="85"/>
      <c r="B283" s="60"/>
      <c r="C283" s="63"/>
      <c r="D283" s="64"/>
      <c r="E283" s="64"/>
      <c r="F283" s="95">
        <f t="shared" si="27"/>
        <v>0</v>
      </c>
    </row>
    <row r="284" spans="1:6" ht="21.75" hidden="1" customHeight="1">
      <c r="A284" s="85"/>
      <c r="B284" s="76"/>
      <c r="C284" s="63"/>
      <c r="D284" s="74"/>
      <c r="E284" s="74"/>
      <c r="F284" s="95">
        <f t="shared" si="27"/>
        <v>0</v>
      </c>
    </row>
    <row r="285" spans="1:6" ht="24" hidden="1" customHeight="1">
      <c r="A285" s="85"/>
      <c r="B285" s="76"/>
      <c r="C285" s="63"/>
      <c r="D285" s="74"/>
      <c r="E285" s="74"/>
      <c r="F285" s="95">
        <f t="shared" si="27"/>
        <v>0</v>
      </c>
    </row>
    <row r="286" spans="1:6" ht="14.25" customHeight="1">
      <c r="A286" s="85" t="s">
        <v>155</v>
      </c>
      <c r="B286" s="60">
        <v>200</v>
      </c>
      <c r="C286" s="63" t="s">
        <v>188</v>
      </c>
      <c r="D286" s="64">
        <f>D287</f>
        <v>1813700</v>
      </c>
      <c r="E286" s="64">
        <f>E287</f>
        <v>1122860.54</v>
      </c>
      <c r="F286" s="95">
        <f t="shared" si="27"/>
        <v>690839.46</v>
      </c>
    </row>
    <row r="287" spans="1:6" ht="33.75" customHeight="1">
      <c r="A287" s="85" t="s">
        <v>238</v>
      </c>
      <c r="B287" s="60">
        <v>200</v>
      </c>
      <c r="C287" s="63" t="s">
        <v>189</v>
      </c>
      <c r="D287" s="64">
        <f>D288+D304</f>
        <v>1813700</v>
      </c>
      <c r="E287" s="93">
        <f>E288+E304</f>
        <v>1122860.54</v>
      </c>
      <c r="F287" s="95">
        <f t="shared" si="27"/>
        <v>690839.46</v>
      </c>
    </row>
    <row r="288" spans="1:6" ht="21" customHeight="1">
      <c r="A288" s="85" t="s">
        <v>406</v>
      </c>
      <c r="B288" s="60">
        <v>200</v>
      </c>
      <c r="C288" s="63" t="s">
        <v>407</v>
      </c>
      <c r="D288" s="64">
        <f t="shared" ref="D288:E290" si="28">D289</f>
        <v>1266700</v>
      </c>
      <c r="E288" s="93">
        <f t="shared" si="28"/>
        <v>776901.54</v>
      </c>
      <c r="F288" s="95">
        <f t="shared" si="27"/>
        <v>489798.45999999996</v>
      </c>
    </row>
    <row r="289" spans="1:6" ht="34.5" customHeight="1">
      <c r="A289" s="85" t="s">
        <v>408</v>
      </c>
      <c r="B289" s="94">
        <v>200</v>
      </c>
      <c r="C289" s="63" t="s">
        <v>410</v>
      </c>
      <c r="D289" s="93">
        <f t="shared" si="28"/>
        <v>1266700</v>
      </c>
      <c r="E289" s="93">
        <f t="shared" si="28"/>
        <v>776901.54</v>
      </c>
      <c r="F289" s="95">
        <f t="shared" si="27"/>
        <v>489798.45999999996</v>
      </c>
    </row>
    <row r="290" spans="1:6" ht="33" customHeight="1">
      <c r="A290" s="85" t="s">
        <v>409</v>
      </c>
      <c r="B290" s="94">
        <v>200</v>
      </c>
      <c r="C290" s="63" t="s">
        <v>411</v>
      </c>
      <c r="D290" s="93">
        <f t="shared" si="28"/>
        <v>1266700</v>
      </c>
      <c r="E290" s="93">
        <f t="shared" si="28"/>
        <v>776901.54</v>
      </c>
      <c r="F290" s="95">
        <f t="shared" si="27"/>
        <v>489798.45999999996</v>
      </c>
    </row>
    <row r="291" spans="1:6" ht="12.75" customHeight="1">
      <c r="A291" s="85" t="s">
        <v>120</v>
      </c>
      <c r="B291" s="60">
        <v>200</v>
      </c>
      <c r="C291" s="63" t="s">
        <v>420</v>
      </c>
      <c r="D291" s="64">
        <f>D292+D295+D300</f>
        <v>1266700</v>
      </c>
      <c r="E291" s="93">
        <f>E292+E295+E300</f>
        <v>776901.54</v>
      </c>
      <c r="F291" s="95">
        <f t="shared" si="27"/>
        <v>489798.45999999996</v>
      </c>
    </row>
    <row r="292" spans="1:6" ht="15" customHeight="1">
      <c r="A292" s="85" t="s">
        <v>412</v>
      </c>
      <c r="B292" s="60">
        <v>200</v>
      </c>
      <c r="C292" s="63" t="s">
        <v>421</v>
      </c>
      <c r="D292" s="64">
        <f>D293+D294</f>
        <v>1266700</v>
      </c>
      <c r="E292" s="93">
        <f>E293+E294</f>
        <v>776901.54</v>
      </c>
      <c r="F292" s="95">
        <f t="shared" si="27"/>
        <v>489798.45999999996</v>
      </c>
    </row>
    <row r="293" spans="1:6" ht="24.75" customHeight="1">
      <c r="A293" s="85" t="s">
        <v>413</v>
      </c>
      <c r="B293" s="60">
        <v>200</v>
      </c>
      <c r="C293" s="63" t="s">
        <v>422</v>
      </c>
      <c r="D293" s="64">
        <v>1266700</v>
      </c>
      <c r="E293" s="64">
        <v>776901.54</v>
      </c>
      <c r="F293" s="95">
        <f t="shared" si="27"/>
        <v>489798.45999999996</v>
      </c>
    </row>
    <row r="294" spans="1:6" ht="29.25" hidden="1" customHeight="1">
      <c r="A294" s="85"/>
      <c r="B294" s="60"/>
      <c r="C294" s="63"/>
      <c r="D294" s="64"/>
      <c r="E294" s="64"/>
      <c r="F294" s="95">
        <f t="shared" si="27"/>
        <v>0</v>
      </c>
    </row>
    <row r="295" spans="1:6" ht="15" hidden="1" customHeight="1">
      <c r="A295" s="85"/>
      <c r="B295" s="60"/>
      <c r="C295" s="63"/>
      <c r="D295" s="64"/>
      <c r="E295" s="64"/>
      <c r="F295" s="95">
        <f t="shared" si="27"/>
        <v>0</v>
      </c>
    </row>
    <row r="296" spans="1:6" ht="15" hidden="1" customHeight="1">
      <c r="A296" s="85"/>
      <c r="B296" s="60"/>
      <c r="C296" s="63"/>
      <c r="D296" s="64"/>
      <c r="E296" s="64"/>
      <c r="F296" s="95">
        <f t="shared" si="27"/>
        <v>0</v>
      </c>
    </row>
    <row r="297" spans="1:6" ht="15" hidden="1" customHeight="1">
      <c r="A297" s="85"/>
      <c r="B297" s="60"/>
      <c r="C297" s="63"/>
      <c r="D297" s="64"/>
      <c r="E297" s="64"/>
      <c r="F297" s="95">
        <f t="shared" si="27"/>
        <v>0</v>
      </c>
    </row>
    <row r="298" spans="1:6" ht="27.75" hidden="1" customHeight="1">
      <c r="A298" s="85"/>
      <c r="B298" s="60"/>
      <c r="C298" s="63"/>
      <c r="D298" s="64"/>
      <c r="E298" s="64"/>
      <c r="F298" s="95">
        <f t="shared" si="27"/>
        <v>0</v>
      </c>
    </row>
    <row r="299" spans="1:6" ht="15" hidden="1" customHeight="1">
      <c r="A299" s="85"/>
      <c r="B299" s="60"/>
      <c r="C299" s="63"/>
      <c r="D299" s="64"/>
      <c r="E299" s="64"/>
      <c r="F299" s="95">
        <f t="shared" si="27"/>
        <v>0</v>
      </c>
    </row>
    <row r="300" spans="1:6" ht="15" hidden="1" customHeight="1">
      <c r="A300" s="85"/>
      <c r="B300" s="60"/>
      <c r="C300" s="63"/>
      <c r="D300" s="64"/>
      <c r="E300" s="64"/>
      <c r="F300" s="95">
        <f t="shared" si="27"/>
        <v>0</v>
      </c>
    </row>
    <row r="301" spans="1:6" ht="15.75" hidden="1" customHeight="1">
      <c r="A301" s="85"/>
      <c r="B301" s="60"/>
      <c r="C301" s="63"/>
      <c r="D301" s="64"/>
      <c r="E301" s="74"/>
      <c r="F301" s="95">
        <f t="shared" si="27"/>
        <v>0</v>
      </c>
    </row>
    <row r="302" spans="1:6" ht="26.25" hidden="1" customHeight="1">
      <c r="A302" s="85"/>
      <c r="B302" s="76"/>
      <c r="C302" s="63"/>
      <c r="D302" s="74"/>
      <c r="E302" s="74"/>
      <c r="F302" s="95">
        <f t="shared" si="27"/>
        <v>0</v>
      </c>
    </row>
    <row r="303" spans="1:6" ht="27.75" hidden="1" customHeight="1">
      <c r="A303" s="85"/>
      <c r="B303" s="60"/>
      <c r="C303" s="63"/>
      <c r="D303" s="64"/>
      <c r="E303" s="64"/>
      <c r="F303" s="95">
        <f t="shared" si="27"/>
        <v>0</v>
      </c>
    </row>
    <row r="304" spans="1:6" ht="21.75" customHeight="1">
      <c r="A304" s="85" t="s">
        <v>414</v>
      </c>
      <c r="B304" s="60">
        <v>200</v>
      </c>
      <c r="C304" s="63" t="s">
        <v>415</v>
      </c>
      <c r="D304" s="69">
        <f t="shared" ref="D304:E306" si="29">D305</f>
        <v>547000</v>
      </c>
      <c r="E304" s="69">
        <f>E305</f>
        <v>345959</v>
      </c>
      <c r="F304" s="95">
        <f t="shared" si="27"/>
        <v>201041</v>
      </c>
    </row>
    <row r="305" spans="1:6" ht="35.25" customHeight="1">
      <c r="A305" s="85" t="s">
        <v>408</v>
      </c>
      <c r="B305" s="94">
        <v>200</v>
      </c>
      <c r="C305" s="63" t="s">
        <v>416</v>
      </c>
      <c r="D305" s="69">
        <f t="shared" si="29"/>
        <v>547000</v>
      </c>
      <c r="E305" s="69">
        <f t="shared" si="29"/>
        <v>345959</v>
      </c>
      <c r="F305" s="95">
        <f t="shared" si="27"/>
        <v>201041</v>
      </c>
    </row>
    <row r="306" spans="1:6" ht="37.5" customHeight="1">
      <c r="A306" s="85" t="s">
        <v>409</v>
      </c>
      <c r="B306" s="94">
        <v>200</v>
      </c>
      <c r="C306" s="63" t="s">
        <v>417</v>
      </c>
      <c r="D306" s="69">
        <f t="shared" si="29"/>
        <v>547000</v>
      </c>
      <c r="E306" s="69">
        <f t="shared" si="29"/>
        <v>345959</v>
      </c>
      <c r="F306" s="95">
        <f t="shared" si="27"/>
        <v>201041</v>
      </c>
    </row>
    <row r="307" spans="1:6" ht="12.75" customHeight="1">
      <c r="A307" s="85" t="s">
        <v>120</v>
      </c>
      <c r="B307" s="60">
        <v>200</v>
      </c>
      <c r="C307" s="63" t="s">
        <v>419</v>
      </c>
      <c r="D307" s="64">
        <f>D308+D311+D316</f>
        <v>547000</v>
      </c>
      <c r="E307" s="93">
        <f>E308+E311+E316</f>
        <v>345959</v>
      </c>
      <c r="F307" s="95">
        <f t="shared" si="27"/>
        <v>201041</v>
      </c>
    </row>
    <row r="308" spans="1:6" ht="16.5" customHeight="1">
      <c r="A308" s="85" t="s">
        <v>412</v>
      </c>
      <c r="B308" s="94">
        <v>200</v>
      </c>
      <c r="C308" s="63" t="s">
        <v>418</v>
      </c>
      <c r="D308" s="64">
        <f>D309</f>
        <v>547000</v>
      </c>
      <c r="E308" s="93">
        <f>E309</f>
        <v>345959</v>
      </c>
      <c r="F308" s="95">
        <f t="shared" si="27"/>
        <v>201041</v>
      </c>
    </row>
    <row r="309" spans="1:6" ht="24.75" customHeight="1">
      <c r="A309" s="85" t="s">
        <v>413</v>
      </c>
      <c r="B309" s="94">
        <v>200</v>
      </c>
      <c r="C309" s="63" t="s">
        <v>423</v>
      </c>
      <c r="D309" s="64">
        <v>547000</v>
      </c>
      <c r="E309" s="64">
        <v>345959</v>
      </c>
      <c r="F309" s="95">
        <f t="shared" si="27"/>
        <v>201041</v>
      </c>
    </row>
    <row r="310" spans="1:6" ht="30" hidden="1" customHeight="1">
      <c r="A310" s="85"/>
      <c r="B310" s="60"/>
      <c r="C310" s="63"/>
      <c r="D310" s="64"/>
      <c r="E310" s="64"/>
      <c r="F310" s="103">
        <f t="shared" si="27"/>
        <v>0</v>
      </c>
    </row>
    <row r="311" spans="1:6" ht="15" hidden="1" customHeight="1">
      <c r="A311" s="85"/>
      <c r="B311" s="60"/>
      <c r="C311" s="63"/>
      <c r="D311" s="64"/>
      <c r="E311" s="64"/>
      <c r="F311" s="103">
        <f t="shared" si="27"/>
        <v>0</v>
      </c>
    </row>
    <row r="312" spans="1:6" ht="15" hidden="1" customHeight="1">
      <c r="A312" s="85"/>
      <c r="B312" s="60"/>
      <c r="C312" s="63"/>
      <c r="D312" s="64"/>
      <c r="E312" s="64"/>
      <c r="F312" s="103">
        <f t="shared" si="27"/>
        <v>0</v>
      </c>
    </row>
    <row r="313" spans="1:6" ht="15" hidden="1" customHeight="1">
      <c r="A313" s="85"/>
      <c r="B313" s="60"/>
      <c r="C313" s="63"/>
      <c r="D313" s="64"/>
      <c r="E313" s="64"/>
      <c r="F313" s="103">
        <f t="shared" si="27"/>
        <v>0</v>
      </c>
    </row>
    <row r="314" spans="1:6" ht="27" hidden="1" customHeight="1">
      <c r="A314" s="85"/>
      <c r="B314" s="60"/>
      <c r="C314" s="63"/>
      <c r="D314" s="64"/>
      <c r="E314" s="64"/>
      <c r="F314" s="103">
        <f t="shared" si="27"/>
        <v>0</v>
      </c>
    </row>
    <row r="315" spans="1:6" ht="11.25" hidden="1" customHeight="1">
      <c r="A315" s="85"/>
      <c r="B315" s="60"/>
      <c r="C315" s="63"/>
      <c r="D315" s="64"/>
      <c r="E315" s="64"/>
      <c r="F315" s="103">
        <f t="shared" ref="F315:F330" si="30">D315-E315</f>
        <v>0</v>
      </c>
    </row>
    <row r="316" spans="1:6" ht="15" hidden="1" customHeight="1">
      <c r="A316" s="85"/>
      <c r="B316" s="60"/>
      <c r="C316" s="63"/>
      <c r="D316" s="64"/>
      <c r="E316" s="64"/>
      <c r="F316" s="103">
        <f t="shared" si="30"/>
        <v>0</v>
      </c>
    </row>
    <row r="317" spans="1:6" ht="11.25" hidden="1" customHeight="1">
      <c r="A317" s="85"/>
      <c r="B317" s="60"/>
      <c r="C317" s="63"/>
      <c r="D317" s="64"/>
      <c r="E317" s="64"/>
      <c r="F317" s="103">
        <f t="shared" si="30"/>
        <v>0</v>
      </c>
    </row>
    <row r="318" spans="1:6" ht="24" hidden="1" customHeight="1">
      <c r="A318" s="85"/>
      <c r="B318" s="60"/>
      <c r="C318" s="63"/>
      <c r="D318" s="64"/>
      <c r="E318" s="64"/>
      <c r="F318" s="103">
        <f t="shared" si="30"/>
        <v>0</v>
      </c>
    </row>
    <row r="319" spans="1:6" ht="60.75" hidden="1" customHeight="1">
      <c r="A319" s="85"/>
      <c r="B319" s="60"/>
      <c r="C319" s="63"/>
      <c r="D319" s="64"/>
      <c r="E319" s="64"/>
      <c r="F319" s="103">
        <f t="shared" si="30"/>
        <v>0</v>
      </c>
    </row>
    <row r="320" spans="1:6" ht="15" hidden="1" customHeight="1">
      <c r="A320" s="85"/>
      <c r="B320" s="60"/>
      <c r="C320" s="63"/>
      <c r="D320" s="64"/>
      <c r="E320" s="64"/>
      <c r="F320" s="103">
        <f t="shared" si="30"/>
        <v>0</v>
      </c>
    </row>
    <row r="321" spans="1:6" ht="15" hidden="1" customHeight="1">
      <c r="A321" s="85"/>
      <c r="B321" s="60"/>
      <c r="C321" s="63"/>
      <c r="D321" s="64"/>
      <c r="E321" s="64"/>
      <c r="F321" s="103">
        <f t="shared" si="30"/>
        <v>0</v>
      </c>
    </row>
    <row r="322" spans="1:6" ht="15" customHeight="1">
      <c r="A322" s="85" t="s">
        <v>485</v>
      </c>
      <c r="B322" s="102">
        <v>200</v>
      </c>
      <c r="C322" s="63" t="s">
        <v>486</v>
      </c>
      <c r="D322" s="101">
        <f t="shared" ref="D322:E329" si="31">D323</f>
        <v>21000</v>
      </c>
      <c r="E322" s="101">
        <f t="shared" si="31"/>
        <v>13500</v>
      </c>
      <c r="F322" s="103">
        <f t="shared" si="30"/>
        <v>7500</v>
      </c>
    </row>
    <row r="323" spans="1:6" ht="15" customHeight="1">
      <c r="A323" s="85" t="s">
        <v>487</v>
      </c>
      <c r="B323" s="102">
        <v>200</v>
      </c>
      <c r="C323" s="63" t="s">
        <v>488</v>
      </c>
      <c r="D323" s="101">
        <f t="shared" si="31"/>
        <v>21000</v>
      </c>
      <c r="E323" s="101">
        <f t="shared" si="31"/>
        <v>13500</v>
      </c>
      <c r="F323" s="103">
        <f t="shared" si="30"/>
        <v>7500</v>
      </c>
    </row>
    <row r="324" spans="1:6" ht="15" customHeight="1">
      <c r="A324" s="85" t="s">
        <v>155</v>
      </c>
      <c r="B324" s="102">
        <v>200</v>
      </c>
      <c r="C324" s="63" t="s">
        <v>489</v>
      </c>
      <c r="D324" s="101">
        <f t="shared" si="31"/>
        <v>21000</v>
      </c>
      <c r="E324" s="101">
        <f t="shared" si="31"/>
        <v>13500</v>
      </c>
      <c r="F324" s="103">
        <f t="shared" si="30"/>
        <v>7500</v>
      </c>
    </row>
    <row r="325" spans="1:6" ht="66.75" customHeight="1">
      <c r="A325" s="85" t="s">
        <v>490</v>
      </c>
      <c r="B325" s="102">
        <v>200</v>
      </c>
      <c r="C325" s="63" t="s">
        <v>491</v>
      </c>
      <c r="D325" s="101">
        <f t="shared" si="31"/>
        <v>21000</v>
      </c>
      <c r="E325" s="101">
        <f t="shared" si="31"/>
        <v>13500</v>
      </c>
      <c r="F325" s="103">
        <f t="shared" si="30"/>
        <v>7500</v>
      </c>
    </row>
    <row r="326" spans="1:6" ht="15" customHeight="1">
      <c r="A326" s="85" t="s">
        <v>492</v>
      </c>
      <c r="B326" s="102">
        <v>200</v>
      </c>
      <c r="C326" s="63" t="s">
        <v>493</v>
      </c>
      <c r="D326" s="101">
        <f t="shared" si="31"/>
        <v>21000</v>
      </c>
      <c r="E326" s="101">
        <f t="shared" si="31"/>
        <v>13500</v>
      </c>
      <c r="F326" s="103">
        <f t="shared" si="30"/>
        <v>7500</v>
      </c>
    </row>
    <row r="327" spans="1:6" ht="25.5" customHeight="1">
      <c r="A327" s="85" t="s">
        <v>494</v>
      </c>
      <c r="B327" s="102">
        <v>200</v>
      </c>
      <c r="C327" s="63" t="s">
        <v>495</v>
      </c>
      <c r="D327" s="101">
        <f t="shared" si="31"/>
        <v>21000</v>
      </c>
      <c r="E327" s="101">
        <f t="shared" si="31"/>
        <v>13500</v>
      </c>
      <c r="F327" s="103">
        <f t="shared" si="30"/>
        <v>7500</v>
      </c>
    </row>
    <row r="328" spans="1:6" ht="12" customHeight="1">
      <c r="A328" s="85" t="s">
        <v>120</v>
      </c>
      <c r="B328" s="102">
        <v>200</v>
      </c>
      <c r="C328" s="63" t="s">
        <v>496</v>
      </c>
      <c r="D328" s="101">
        <f t="shared" si="31"/>
        <v>21000</v>
      </c>
      <c r="E328" s="101">
        <f t="shared" si="31"/>
        <v>13500</v>
      </c>
      <c r="F328" s="103">
        <f t="shared" si="30"/>
        <v>7500</v>
      </c>
    </row>
    <row r="329" spans="1:6" ht="14.25" customHeight="1">
      <c r="A329" s="85" t="s">
        <v>497</v>
      </c>
      <c r="B329" s="102">
        <v>200</v>
      </c>
      <c r="C329" s="63" t="s">
        <v>498</v>
      </c>
      <c r="D329" s="101">
        <f t="shared" si="31"/>
        <v>21000</v>
      </c>
      <c r="E329" s="101">
        <f t="shared" si="31"/>
        <v>13500</v>
      </c>
      <c r="F329" s="103">
        <f t="shared" si="30"/>
        <v>7500</v>
      </c>
    </row>
    <row r="330" spans="1:6" ht="25.5" customHeight="1">
      <c r="A330" s="85" t="s">
        <v>499</v>
      </c>
      <c r="B330" s="102">
        <v>200</v>
      </c>
      <c r="C330" s="63" t="s">
        <v>500</v>
      </c>
      <c r="D330" s="101">
        <v>21000</v>
      </c>
      <c r="E330" s="101">
        <v>13500</v>
      </c>
      <c r="F330" s="103">
        <f t="shared" si="30"/>
        <v>7500</v>
      </c>
    </row>
    <row r="331" spans="1:6" ht="12.75" customHeight="1">
      <c r="A331" s="85" t="s">
        <v>190</v>
      </c>
      <c r="B331" s="60">
        <v>200</v>
      </c>
      <c r="C331" s="63" t="s">
        <v>191</v>
      </c>
      <c r="D331" s="64">
        <f t="shared" ref="D331:E336" si="32">D332</f>
        <v>7600</v>
      </c>
      <c r="E331" s="93">
        <f t="shared" si="32"/>
        <v>0</v>
      </c>
      <c r="F331" s="95">
        <f t="shared" ref="F331:F342" si="33">D331-E331</f>
        <v>7600</v>
      </c>
    </row>
    <row r="332" spans="1:6" ht="12.75" customHeight="1">
      <c r="A332" s="85" t="s">
        <v>192</v>
      </c>
      <c r="B332" s="60">
        <v>200</v>
      </c>
      <c r="C332" s="63" t="s">
        <v>193</v>
      </c>
      <c r="D332" s="64">
        <f t="shared" si="32"/>
        <v>7600</v>
      </c>
      <c r="E332" s="93">
        <f t="shared" si="32"/>
        <v>0</v>
      </c>
      <c r="F332" s="95">
        <f t="shared" si="33"/>
        <v>7600</v>
      </c>
    </row>
    <row r="333" spans="1:6" ht="12" customHeight="1">
      <c r="A333" s="85" t="s">
        <v>155</v>
      </c>
      <c r="B333" s="60">
        <v>200</v>
      </c>
      <c r="C333" s="63" t="s">
        <v>194</v>
      </c>
      <c r="D333" s="64">
        <f t="shared" si="32"/>
        <v>7600</v>
      </c>
      <c r="E333" s="93">
        <f t="shared" si="32"/>
        <v>0</v>
      </c>
      <c r="F333" s="95">
        <f t="shared" si="33"/>
        <v>7600</v>
      </c>
    </row>
    <row r="334" spans="1:6" ht="32.25" customHeight="1">
      <c r="A334" s="85" t="s">
        <v>424</v>
      </c>
      <c r="B334" s="60">
        <v>200</v>
      </c>
      <c r="C334" s="63" t="s">
        <v>195</v>
      </c>
      <c r="D334" s="64">
        <f t="shared" si="32"/>
        <v>7600</v>
      </c>
      <c r="E334" s="93">
        <f t="shared" si="32"/>
        <v>0</v>
      </c>
      <c r="F334" s="95">
        <f t="shared" si="33"/>
        <v>7600</v>
      </c>
    </row>
    <row r="335" spans="1:6" ht="21.75" customHeight="1">
      <c r="A335" s="85" t="s">
        <v>313</v>
      </c>
      <c r="B335" s="94">
        <v>200</v>
      </c>
      <c r="C335" s="63" t="s">
        <v>425</v>
      </c>
      <c r="D335" s="93">
        <f t="shared" si="32"/>
        <v>7600</v>
      </c>
      <c r="E335" s="93">
        <f t="shared" si="32"/>
        <v>0</v>
      </c>
      <c r="F335" s="95">
        <f t="shared" si="33"/>
        <v>7600</v>
      </c>
    </row>
    <row r="336" spans="1:6" ht="22.5" customHeight="1">
      <c r="A336" s="85" t="s">
        <v>269</v>
      </c>
      <c r="B336" s="94">
        <v>200</v>
      </c>
      <c r="C336" s="63" t="s">
        <v>426</v>
      </c>
      <c r="D336" s="93">
        <f t="shared" si="32"/>
        <v>7600</v>
      </c>
      <c r="E336" s="93">
        <f t="shared" si="32"/>
        <v>0</v>
      </c>
      <c r="F336" s="95">
        <f t="shared" si="33"/>
        <v>7600</v>
      </c>
    </row>
    <row r="337" spans="1:6" ht="23.25" customHeight="1">
      <c r="A337" s="85" t="s">
        <v>277</v>
      </c>
      <c r="B337" s="60">
        <v>200</v>
      </c>
      <c r="C337" s="63" t="s">
        <v>427</v>
      </c>
      <c r="D337" s="64">
        <f>D341</f>
        <v>7600</v>
      </c>
      <c r="E337" s="93">
        <f>E341</f>
        <v>0</v>
      </c>
      <c r="F337" s="95">
        <f t="shared" si="33"/>
        <v>7600</v>
      </c>
    </row>
    <row r="338" spans="1:6" ht="15" hidden="1" customHeight="1">
      <c r="A338" s="85"/>
      <c r="B338" s="60"/>
      <c r="C338" s="63"/>
      <c r="D338" s="64"/>
      <c r="E338" s="93"/>
      <c r="F338" s="95">
        <f t="shared" si="33"/>
        <v>0</v>
      </c>
    </row>
    <row r="339" spans="1:6" ht="15.75" hidden="1" customHeight="1">
      <c r="A339" s="85"/>
      <c r="B339" s="60"/>
      <c r="C339" s="63"/>
      <c r="D339" s="64"/>
      <c r="E339" s="93"/>
      <c r="F339" s="95">
        <f t="shared" si="33"/>
        <v>0</v>
      </c>
    </row>
    <row r="340" spans="1:6" ht="18" hidden="1" customHeight="1">
      <c r="A340" s="85"/>
      <c r="B340" s="60"/>
      <c r="C340" s="63"/>
      <c r="D340" s="64"/>
      <c r="E340" s="93"/>
      <c r="F340" s="95">
        <f t="shared" si="33"/>
        <v>0</v>
      </c>
    </row>
    <row r="341" spans="1:6" ht="13.5" customHeight="1">
      <c r="A341" s="85" t="s">
        <v>137</v>
      </c>
      <c r="B341" s="76">
        <v>200</v>
      </c>
      <c r="C341" s="63" t="s">
        <v>428</v>
      </c>
      <c r="D341" s="74">
        <f>D342</f>
        <v>7600</v>
      </c>
      <c r="E341" s="93">
        <f>E342</f>
        <v>0</v>
      </c>
      <c r="F341" s="95">
        <f t="shared" si="33"/>
        <v>7600</v>
      </c>
    </row>
    <row r="342" spans="1:6" ht="13.5" customHeight="1">
      <c r="A342" s="85" t="s">
        <v>138</v>
      </c>
      <c r="B342" s="60">
        <v>200</v>
      </c>
      <c r="C342" s="63" t="s">
        <v>429</v>
      </c>
      <c r="D342" s="64">
        <v>7600</v>
      </c>
      <c r="E342" s="64">
        <v>0</v>
      </c>
      <c r="F342" s="95">
        <f t="shared" si="33"/>
        <v>7600</v>
      </c>
    </row>
    <row r="343" spans="1:6" ht="9" customHeight="1">
      <c r="A343" s="87"/>
      <c r="B343" s="48"/>
      <c r="C343" s="32"/>
      <c r="D343" s="32"/>
      <c r="E343" s="32"/>
      <c r="F343" s="32"/>
    </row>
    <row r="344" spans="1:6" ht="22.5">
      <c r="A344" s="92" t="s">
        <v>17</v>
      </c>
      <c r="B344" s="66">
        <v>450</v>
      </c>
      <c r="C344" s="44" t="s">
        <v>16</v>
      </c>
      <c r="D344" s="42">
        <v>-846000</v>
      </c>
      <c r="E344" s="42">
        <v>-377177.4</v>
      </c>
      <c r="F344" s="44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2012-06-18T05:55:54Z</cp:lastPrinted>
  <dcterms:created xsi:type="dcterms:W3CDTF">1999-06-18T11:49:53Z</dcterms:created>
  <dcterms:modified xsi:type="dcterms:W3CDTF">2012-09-17T08:14:43Z</dcterms:modified>
</cp:coreProperties>
</file>